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 l="1"/>
  <c r="E75" i="1"/>
  <c r="C75" i="1"/>
  <c r="B74" i="1"/>
  <c r="H74" i="1" s="1"/>
  <c r="D73" i="1"/>
  <c r="B73" i="1"/>
  <c r="H73" i="1" s="1"/>
  <c r="B72" i="1"/>
  <c r="H72" i="1" s="1"/>
  <c r="D71" i="1"/>
  <c r="B71" i="1"/>
  <c r="H71" i="1" s="1"/>
  <c r="B70" i="1"/>
  <c r="H70" i="1" s="1"/>
  <c r="D69" i="1"/>
  <c r="B69" i="1"/>
  <c r="H69" i="1" s="1"/>
  <c r="B68" i="1"/>
  <c r="H68" i="1" s="1"/>
  <c r="D67" i="1"/>
  <c r="B67" i="1"/>
  <c r="H67" i="1" s="1"/>
  <c r="B66" i="1"/>
  <c r="H66" i="1" s="1"/>
  <c r="D65" i="1"/>
  <c r="B65" i="1"/>
  <c r="H65" i="1" s="1"/>
  <c r="B64" i="1"/>
  <c r="H64" i="1" s="1"/>
  <c r="D63" i="1"/>
  <c r="B63" i="1"/>
  <c r="H63" i="1" s="1"/>
  <c r="B62" i="1"/>
  <c r="H62" i="1" s="1"/>
  <c r="D61" i="1"/>
  <c r="B61" i="1"/>
  <c r="I48" i="1"/>
  <c r="G48" i="1"/>
  <c r="E48" i="1"/>
  <c r="C48" i="1"/>
  <c r="D47" i="1"/>
  <c r="B47" i="1"/>
  <c r="H47" i="1" s="1"/>
  <c r="B46" i="1"/>
  <c r="J46" i="1" s="1"/>
  <c r="F45" i="1"/>
  <c r="B45" i="1"/>
  <c r="D45" i="1" s="1"/>
  <c r="B44" i="1"/>
  <c r="F44" i="1" s="1"/>
  <c r="B43" i="1"/>
  <c r="H43" i="1" s="1"/>
  <c r="D42" i="1"/>
  <c r="B42" i="1"/>
  <c r="J42" i="1" s="1"/>
  <c r="B41" i="1"/>
  <c r="D41" i="1" s="1"/>
  <c r="B40" i="1"/>
  <c r="F40" i="1" s="1"/>
  <c r="D39" i="1"/>
  <c r="B39" i="1"/>
  <c r="H39" i="1" s="1"/>
  <c r="B38" i="1"/>
  <c r="J38" i="1" s="1"/>
  <c r="F37" i="1"/>
  <c r="B37" i="1"/>
  <c r="D37" i="1" s="1"/>
  <c r="B36" i="1"/>
  <c r="F36" i="1" s="1"/>
  <c r="B35" i="1"/>
  <c r="H35" i="1" s="1"/>
  <c r="D34" i="1"/>
  <c r="B34" i="1"/>
  <c r="J34" i="1" s="1"/>
  <c r="I22" i="1"/>
  <c r="G22" i="1"/>
  <c r="C22" i="1"/>
  <c r="F21" i="1"/>
  <c r="B21" i="1"/>
  <c r="D21" i="1" s="1"/>
  <c r="B20" i="1"/>
  <c r="F20" i="1" s="1"/>
  <c r="B19" i="1"/>
  <c r="H19" i="1" s="1"/>
  <c r="B18" i="1"/>
  <c r="J18" i="1" s="1"/>
  <c r="F17" i="1"/>
  <c r="B17" i="1"/>
  <c r="D17" i="1" s="1"/>
  <c r="B16" i="1"/>
  <c r="F16" i="1" s="1"/>
  <c r="B15" i="1"/>
  <c r="H15" i="1" s="1"/>
  <c r="B14" i="1"/>
  <c r="J14" i="1" s="1"/>
  <c r="F13" i="1"/>
  <c r="B13" i="1"/>
  <c r="D13" i="1" s="1"/>
  <c r="B12" i="1"/>
  <c r="F12" i="1" s="1"/>
  <c r="B11" i="1"/>
  <c r="H11" i="1" s="1"/>
  <c r="B10" i="1"/>
  <c r="H10" i="1" s="1"/>
  <c r="B9" i="1"/>
  <c r="H9" i="1" s="1"/>
  <c r="B8" i="1"/>
  <c r="B22" i="1" s="1"/>
  <c r="B23" i="1" s="1"/>
  <c r="F8" i="1" l="1"/>
  <c r="F14" i="1"/>
  <c r="F18" i="1"/>
  <c r="I23" i="1"/>
  <c r="F38" i="1"/>
  <c r="H41" i="1"/>
  <c r="F46" i="1"/>
  <c r="F62" i="1"/>
  <c r="F64" i="1"/>
  <c r="F66" i="1"/>
  <c r="F68" i="1"/>
  <c r="F70" i="1"/>
  <c r="F72" i="1"/>
  <c r="F74" i="1"/>
  <c r="D8" i="1"/>
  <c r="H8" i="1"/>
  <c r="D9" i="1"/>
  <c r="H13" i="1"/>
  <c r="D14" i="1"/>
  <c r="H14" i="1"/>
  <c r="D15" i="1"/>
  <c r="H17" i="1"/>
  <c r="D18" i="1"/>
  <c r="H18" i="1"/>
  <c r="D19" i="1"/>
  <c r="H21" i="1"/>
  <c r="G23" i="1"/>
  <c r="F34" i="1"/>
  <c r="D35" i="1"/>
  <c r="H37" i="1"/>
  <c r="D38" i="1"/>
  <c r="F41" i="1"/>
  <c r="F42" i="1"/>
  <c r="D43" i="1"/>
  <c r="H45" i="1"/>
  <c r="D46" i="1"/>
  <c r="B75" i="1"/>
  <c r="B76" i="1" s="1"/>
  <c r="F61" i="1"/>
  <c r="D62" i="1"/>
  <c r="F63" i="1"/>
  <c r="D64" i="1"/>
  <c r="F65" i="1"/>
  <c r="D66" i="1"/>
  <c r="F67" i="1"/>
  <c r="D68" i="1"/>
  <c r="F69" i="1"/>
  <c r="D70" i="1"/>
  <c r="F71" i="1"/>
  <c r="D72" i="1"/>
  <c r="F73" i="1"/>
  <c r="D74" i="1"/>
  <c r="C49" i="1"/>
  <c r="C23" i="1"/>
  <c r="J16" i="1"/>
  <c r="J20" i="1"/>
  <c r="J40" i="1"/>
  <c r="J44" i="1"/>
  <c r="B48" i="1"/>
  <c r="J9" i="1"/>
  <c r="J10" i="1"/>
  <c r="J11" i="1"/>
  <c r="H12" i="1"/>
  <c r="J15" i="1"/>
  <c r="H16" i="1"/>
  <c r="J19" i="1"/>
  <c r="H20" i="1"/>
  <c r="H36" i="1"/>
  <c r="J43" i="1"/>
  <c r="J47" i="1"/>
  <c r="F9" i="1"/>
  <c r="F10" i="1"/>
  <c r="F11" i="1"/>
  <c r="D12" i="1"/>
  <c r="J13" i="1"/>
  <c r="F15" i="1"/>
  <c r="D16" i="1"/>
  <c r="J17" i="1"/>
  <c r="F19" i="1"/>
  <c r="D20" i="1"/>
  <c r="J21" i="1"/>
  <c r="H34" i="1"/>
  <c r="F35" i="1"/>
  <c r="D36" i="1"/>
  <c r="J37" i="1"/>
  <c r="H38" i="1"/>
  <c r="F39" i="1"/>
  <c r="D40" i="1"/>
  <c r="J41" i="1"/>
  <c r="H42" i="1"/>
  <c r="F43" i="1"/>
  <c r="D44" i="1"/>
  <c r="J45" i="1"/>
  <c r="H46" i="1"/>
  <c r="F47" i="1"/>
  <c r="H61" i="1"/>
  <c r="J12" i="1"/>
  <c r="J36" i="1"/>
  <c r="J35" i="1"/>
  <c r="J39" i="1"/>
  <c r="H40" i="1"/>
  <c r="H44" i="1"/>
  <c r="J8" i="1"/>
  <c r="G76" i="1" l="1"/>
  <c r="C76" i="1"/>
  <c r="E76" i="1"/>
  <c r="B49" i="1"/>
  <c r="E49" i="1"/>
  <c r="G49" i="1"/>
  <c r="I49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<sst xmlns="http://schemas.openxmlformats.org/spreadsheetml/2006/main" count="57" uniqueCount="28">
  <si>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</si>
  <si>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</si>
  <si>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</si>
  <si>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</si>
  <si>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</si>
  <si>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</si>
  <si>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</si>
  <si>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</si>
  <si>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</si>
  <si>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</si>
  <si>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</si>
  <si>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</si>
  <si>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</si>
  <si>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abril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</si>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</sst>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Font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752475</xdr:colOff>
      <xdr:row>7</xdr:row>
      <xdr:rowOff>133350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6715125" y="971550"/>
          <a:ext cx="7524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zoomScaleSheetLayoutView="100" workbookViewId="0">
      <selection activeCell="K15" sqref="K15"/>
    </sheetView>
  </sheetViews>
  <sheetFormatPr baseColWidth="10" defaultRowHeight="12.75" x14ac:dyDescent="0.2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  <c r="M1" s="1"/>
      <c r="N1" s="1"/>
    </row>
    <row r="2" spans="1:14" ht="5.0999999999999996" customHeight="1" x14ac:dyDescent="0.2"/>
    <row r="3" spans="1:14" ht="18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"/>
      <c r="L3" s="4"/>
      <c r="M3" s="4"/>
      <c r="N3" s="4"/>
    </row>
    <row r="4" spans="1:14" ht="18.7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 x14ac:dyDescent="0.2">
      <c r="A6" s="48" t="s">
        <v>3</v>
      </c>
      <c r="B6" s="48" t="s">
        <v>4</v>
      </c>
      <c r="C6" s="48" t="s">
        <v>5</v>
      </c>
      <c r="D6" s="48"/>
      <c r="E6" s="48"/>
      <c r="F6" s="48"/>
      <c r="G6" s="48"/>
      <c r="H6" s="48"/>
      <c r="I6" s="48"/>
      <c r="J6" s="48"/>
    </row>
    <row r="7" spans="1:14" ht="13.5" customHeight="1" thickBot="1" x14ac:dyDescent="0.25">
      <c r="A7" s="49"/>
      <c r="B7" s="49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 x14ac:dyDescent="0.2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 x14ac:dyDescent="0.2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 x14ac:dyDescent="0.2">
      <c r="A10" s="8">
        <v>2004</v>
      </c>
      <c r="B10" s="9">
        <f t="shared" si="0"/>
        <v>30280</v>
      </c>
      <c r="C10" s="50">
        <v>27902</v>
      </c>
      <c r="D10" s="50"/>
      <c r="E10" s="50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 x14ac:dyDescent="0.2">
      <c r="A11" s="13">
        <v>2005</v>
      </c>
      <c r="B11" s="14">
        <f t="shared" si="0"/>
        <v>28671</v>
      </c>
      <c r="C11" s="51">
        <v>26011</v>
      </c>
      <c r="D11" s="51"/>
      <c r="E11" s="51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 x14ac:dyDescent="0.2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 x14ac:dyDescent="0.2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 x14ac:dyDescent="0.2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 x14ac:dyDescent="0.2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 x14ac:dyDescent="0.2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 x14ac:dyDescent="0.2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 x14ac:dyDescent="0.2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 x14ac:dyDescent="0.2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 x14ac:dyDescent="0.2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 x14ac:dyDescent="0.2">
      <c r="A21" s="8" t="s">
        <v>11</v>
      </c>
      <c r="B21" s="18">
        <f>C21+E21+G21+I21</f>
        <v>19759</v>
      </c>
      <c r="C21" s="10">
        <v>10012</v>
      </c>
      <c r="D21" s="11">
        <f>C21/B21</f>
        <v>0.50670580494964323</v>
      </c>
      <c r="E21" s="10">
        <v>7749</v>
      </c>
      <c r="F21" s="11">
        <f>E21/B21</f>
        <v>0.39217571739460499</v>
      </c>
      <c r="G21" s="10">
        <v>1998</v>
      </c>
      <c r="H21" s="11">
        <f>G21/B21</f>
        <v>0.10111847765575181</v>
      </c>
      <c r="I21" s="10">
        <v>0</v>
      </c>
      <c r="J21" s="12">
        <f t="shared" si="2"/>
        <v>0</v>
      </c>
    </row>
    <row r="22" spans="1:10" ht="16.5" thickBot="1" x14ac:dyDescent="0.25">
      <c r="A22" s="20" t="s">
        <v>4</v>
      </c>
      <c r="B22" s="21">
        <f>SUM(B8:B21)</f>
        <v>512007</v>
      </c>
      <c r="C22" s="52">
        <f>SUM(C8:C9)+SUM(E8:E9)+SUM(C10:E11)+SUM(C12:C21,E12:E21)</f>
        <v>454795</v>
      </c>
      <c r="D22" s="52"/>
      <c r="E22" s="52"/>
      <c r="F22" s="52"/>
      <c r="G22" s="52">
        <f>SUM(G8:G21)</f>
        <v>54391</v>
      </c>
      <c r="H22" s="52"/>
      <c r="I22" s="52">
        <f>SUM(I8:I21)</f>
        <v>2821</v>
      </c>
      <c r="J22" s="52"/>
    </row>
    <row r="23" spans="1:10" s="24" customFormat="1" ht="16.5" thickBot="1" x14ac:dyDescent="0.25">
      <c r="A23" s="22" t="s">
        <v>7</v>
      </c>
      <c r="B23" s="23">
        <f>B22/B22</f>
        <v>1</v>
      </c>
      <c r="C23" s="42">
        <f>C22/B22</f>
        <v>0.88825934020433317</v>
      </c>
      <c r="D23" s="42"/>
      <c r="E23" s="42"/>
      <c r="F23" s="42"/>
      <c r="G23" s="42">
        <f>G22/B22</f>
        <v>0.10623096949846389</v>
      </c>
      <c r="H23" s="42"/>
      <c r="I23" s="42">
        <f>I22/B22</f>
        <v>5.5096902972029682E-3</v>
      </c>
      <c r="J23" s="42"/>
    </row>
    <row r="24" spans="1:10" x14ac:dyDescent="0.2">
      <c r="A24" s="25" t="s">
        <v>12</v>
      </c>
      <c r="B24" s="26"/>
    </row>
    <row r="25" spans="1:10" x14ac:dyDescent="0.2">
      <c r="A25" s="27" t="s">
        <v>13</v>
      </c>
    </row>
    <row r="26" spans="1:10" ht="9" customHeight="1" x14ac:dyDescent="0.2">
      <c r="A26" s="25"/>
    </row>
    <row r="27" spans="1:10" ht="18.75" x14ac:dyDescent="0.2">
      <c r="A27" s="28" t="s">
        <v>14</v>
      </c>
    </row>
    <row r="28" spans="1:10" ht="5.0999999999999996" customHeight="1" x14ac:dyDescent="0.2">
      <c r="A28" s="1"/>
    </row>
    <row r="29" spans="1:10" ht="34.5" customHeight="1" x14ac:dyDescent="0.2">
      <c r="A29" s="44" t="s">
        <v>15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7.25" x14ac:dyDescent="0.2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 x14ac:dyDescent="0.25">
      <c r="A31" s="29"/>
      <c r="B31" s="29"/>
    </row>
    <row r="32" spans="1:10" ht="14.25" customHeight="1" x14ac:dyDescent="0.2">
      <c r="A32" s="48" t="s">
        <v>16</v>
      </c>
      <c r="B32" s="48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 x14ac:dyDescent="0.25">
      <c r="A33" s="49"/>
      <c r="B33" s="49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 x14ac:dyDescent="0.2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 x14ac:dyDescent="0.2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 x14ac:dyDescent="0.2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 x14ac:dyDescent="0.2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 x14ac:dyDescent="0.2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 x14ac:dyDescent="0.2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 x14ac:dyDescent="0.2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 x14ac:dyDescent="0.2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 x14ac:dyDescent="0.2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 x14ac:dyDescent="0.2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 x14ac:dyDescent="0.2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 x14ac:dyDescent="0.2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 x14ac:dyDescent="0.2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 x14ac:dyDescent="0.2">
      <c r="A47" s="8" t="s">
        <v>11</v>
      </c>
      <c r="B47" s="9">
        <f t="shared" si="5"/>
        <v>19759</v>
      </c>
      <c r="C47" s="19">
        <v>6469</v>
      </c>
      <c r="D47" s="11">
        <f>C47/B47</f>
        <v>0.32739511108861785</v>
      </c>
      <c r="E47" s="19">
        <v>12389</v>
      </c>
      <c r="F47" s="11">
        <f>E47/B47</f>
        <v>0.62700541525380837</v>
      </c>
      <c r="G47" s="19">
        <v>901</v>
      </c>
      <c r="H47" s="11">
        <f>G47/B47</f>
        <v>4.5599473657573761E-2</v>
      </c>
      <c r="I47" s="19">
        <v>0</v>
      </c>
      <c r="J47" s="12">
        <f>I47/B47</f>
        <v>0</v>
      </c>
    </row>
    <row r="48" spans="1:10" ht="16.5" thickBot="1" x14ac:dyDescent="0.25">
      <c r="A48" s="20" t="s">
        <v>4</v>
      </c>
      <c r="B48" s="21">
        <f>SUM(B34:B47)</f>
        <v>512007</v>
      </c>
      <c r="C48" s="52">
        <f>SUM(C34:C47)</f>
        <v>131455</v>
      </c>
      <c r="D48" s="52"/>
      <c r="E48" s="52">
        <f>SUM(E34:E47)</f>
        <v>356916</v>
      </c>
      <c r="F48" s="52"/>
      <c r="G48" s="52">
        <f>SUM(G34:G47)</f>
        <v>20693</v>
      </c>
      <c r="H48" s="52"/>
      <c r="I48" s="52">
        <f>SUM(I34:I47)</f>
        <v>2943</v>
      </c>
      <c r="J48" s="52"/>
    </row>
    <row r="49" spans="1:10" ht="16.5" thickBot="1" x14ac:dyDescent="0.25">
      <c r="A49" s="33" t="s">
        <v>7</v>
      </c>
      <c r="B49" s="34">
        <f>B48/$B$48</f>
        <v>1</v>
      </c>
      <c r="C49" s="53">
        <f>C48/$B$48</f>
        <v>0.25674453669578734</v>
      </c>
      <c r="D49" s="53"/>
      <c r="E49" s="53">
        <f>E48/$B$48</f>
        <v>0.69709203194487579</v>
      </c>
      <c r="F49" s="53"/>
      <c r="G49" s="53">
        <f>G48/$B$48</f>
        <v>4.041546306984084E-2</v>
      </c>
      <c r="H49" s="53"/>
      <c r="I49" s="53">
        <f>I48/$B$48</f>
        <v>5.7479682894960417E-3</v>
      </c>
      <c r="J49" s="53"/>
    </row>
    <row r="50" spans="1:10" x14ac:dyDescent="0.2">
      <c r="A50" s="25" t="s">
        <v>12</v>
      </c>
      <c r="B50" s="26"/>
    </row>
    <row r="51" spans="1:10" ht="9" customHeight="1" x14ac:dyDescent="0.2">
      <c r="A51" s="27" t="s">
        <v>13</v>
      </c>
      <c r="G51" s="35"/>
      <c r="H51" s="35"/>
    </row>
    <row r="52" spans="1:10" ht="1.5" customHeight="1" x14ac:dyDescent="0.2">
      <c r="A52" s="25"/>
      <c r="G52" s="35"/>
      <c r="H52" s="35"/>
    </row>
    <row r="53" spans="1:10" ht="10.15" customHeight="1" x14ac:dyDescent="0.2">
      <c r="A53" s="25"/>
      <c r="G53" s="35"/>
      <c r="H53" s="35"/>
    </row>
    <row r="54" spans="1:10" ht="14.25" customHeight="1" x14ac:dyDescent="0.2">
      <c r="A54" s="28" t="s">
        <v>21</v>
      </c>
      <c r="G54" s="35"/>
      <c r="H54" s="35"/>
    </row>
    <row r="55" spans="1:10" ht="3.75" customHeight="1" x14ac:dyDescent="0.2">
      <c r="A55" s="28"/>
      <c r="G55" s="35"/>
      <c r="H55" s="35"/>
    </row>
    <row r="56" spans="1:10" ht="19.5" customHeight="1" x14ac:dyDescent="0.2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 x14ac:dyDescent="0.2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 x14ac:dyDescent="0.25">
      <c r="A58" s="29"/>
      <c r="B58" s="29"/>
    </row>
    <row r="59" spans="1:10" ht="14.25" customHeight="1" x14ac:dyDescent="0.2">
      <c r="A59" s="48" t="s">
        <v>16</v>
      </c>
      <c r="B59" s="48" t="s">
        <v>4</v>
      </c>
      <c r="C59" s="48" t="s">
        <v>23</v>
      </c>
      <c r="D59" s="48"/>
      <c r="E59" s="48"/>
      <c r="F59" s="48"/>
      <c r="G59" s="48"/>
      <c r="H59" s="48"/>
      <c r="I59" s="36"/>
      <c r="J59" s="37"/>
    </row>
    <row r="60" spans="1:10" ht="18" customHeight="1" thickBot="1" x14ac:dyDescent="0.25">
      <c r="A60" s="49"/>
      <c r="B60" s="49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 x14ac:dyDescent="0.2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 x14ac:dyDescent="0.2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 x14ac:dyDescent="0.2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 x14ac:dyDescent="0.2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 x14ac:dyDescent="0.2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 x14ac:dyDescent="0.2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 x14ac:dyDescent="0.2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 x14ac:dyDescent="0.2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 x14ac:dyDescent="0.2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 x14ac:dyDescent="0.2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 x14ac:dyDescent="0.2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 x14ac:dyDescent="0.2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 x14ac:dyDescent="0.2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 x14ac:dyDescent="0.2">
      <c r="A74" s="8" t="s">
        <v>11</v>
      </c>
      <c r="B74" s="9">
        <f>C74+E74+G74</f>
        <v>19759</v>
      </c>
      <c r="C74" s="19">
        <v>16861</v>
      </c>
      <c r="D74" s="11">
        <f t="shared" si="11"/>
        <v>0.85333265853535101</v>
      </c>
      <c r="E74" s="19">
        <v>2898</v>
      </c>
      <c r="F74" s="11">
        <f t="shared" si="12"/>
        <v>0.14666734146464902</v>
      </c>
      <c r="G74" s="19">
        <v>0</v>
      </c>
      <c r="H74" s="11">
        <f t="shared" si="13"/>
        <v>0</v>
      </c>
      <c r="I74" s="19"/>
    </row>
    <row r="75" spans="1:9" ht="16.5" thickBot="1" x14ac:dyDescent="0.25">
      <c r="A75" s="20" t="s">
        <v>4</v>
      </c>
      <c r="B75" s="21">
        <f>SUM(B61:B74)</f>
        <v>512007</v>
      </c>
      <c r="C75" s="52">
        <f>SUM(C61:C74)</f>
        <v>448487</v>
      </c>
      <c r="D75" s="52"/>
      <c r="E75" s="52">
        <f>SUM(E61:E74)</f>
        <v>60722</v>
      </c>
      <c r="F75" s="52"/>
      <c r="G75" s="52">
        <f>SUM(G61:G74)</f>
        <v>2798</v>
      </c>
      <c r="H75" s="52"/>
      <c r="I75" s="19"/>
    </row>
    <row r="76" spans="1:9" ht="16.5" thickBot="1" x14ac:dyDescent="0.25">
      <c r="A76" s="22" t="s">
        <v>7</v>
      </c>
      <c r="B76" s="34">
        <f>B75/$B$75</f>
        <v>1</v>
      </c>
      <c r="C76" s="54">
        <f>C75/$B$75</f>
        <v>0.87593919614380267</v>
      </c>
      <c r="D76" s="54"/>
      <c r="E76" s="54">
        <f>E75/$B$75</f>
        <v>0.11859603481983645</v>
      </c>
      <c r="F76" s="54"/>
      <c r="G76" s="54">
        <f>G75/$B$75</f>
        <v>5.4647690363608314E-3</v>
      </c>
      <c r="H76" s="54"/>
      <c r="I76" s="18"/>
    </row>
    <row r="77" spans="1:9" ht="9.75" customHeight="1" x14ac:dyDescent="0.2">
      <c r="A77" s="25" t="s">
        <v>12</v>
      </c>
      <c r="B77" s="26"/>
    </row>
    <row r="78" spans="1:9" ht="9.75" customHeight="1" x14ac:dyDescent="0.2">
      <c r="A78" s="27" t="s">
        <v>13</v>
      </c>
      <c r="B78" s="26"/>
    </row>
    <row r="79" spans="1:9" ht="9.75" customHeight="1" x14ac:dyDescent="0.2">
      <c r="A79" s="25"/>
      <c r="B79" s="39"/>
    </row>
    <row r="80" spans="1:9" ht="9.75" customHeight="1" x14ac:dyDescent="0.2">
      <c r="A80" s="40" t="s">
        <v>26</v>
      </c>
      <c r="B80" s="41"/>
    </row>
    <row r="81" spans="1:2" ht="9.75" customHeight="1" x14ac:dyDescent="0.2">
      <c r="A81" s="40" t="s">
        <v>27</v>
      </c>
      <c r="B81" s="41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2015-05-14T01:32:46Z</dcterms:created>
  <dcterms:modified xsi:type="dcterms:W3CDTF">2015-05-30T23:00:23Z</dcterms:modified>
</cp:coreProperties>
</file>