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4.7.1 - 4.7.2" sheetId="1" r:id="rId1"/>
  </sheets>
  <definedNames>
    <definedName name="_xlnm.Print_Area" localSheetId="0">'4.7.1 - 4.7.2'!$A$1:$J$60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F56" i="1" l="1"/>
  <c r="E56" i="1"/>
  <c r="D56" i="1"/>
  <c r="C56" i="1"/>
  <c r="B56" i="1"/>
  <c r="F54" i="1"/>
  <c r="E54" i="1"/>
  <c r="E55" i="1" s="1"/>
  <c r="D54" i="1"/>
  <c r="C54" i="1"/>
  <c r="C55" i="1" s="1"/>
  <c r="B54" i="1"/>
  <c r="F27" i="1"/>
  <c r="E27" i="1"/>
  <c r="D27" i="1"/>
  <c r="C27" i="1"/>
  <c r="B27" i="1"/>
  <c r="F25" i="1"/>
  <c r="E25" i="1"/>
  <c r="E26" i="1" s="1"/>
  <c r="D25" i="1"/>
  <c r="C25" i="1"/>
  <c r="C26" i="1" s="1"/>
  <c r="B25" i="1"/>
  <c r="F28" i="1" l="1"/>
  <c r="D26" i="1"/>
  <c r="F26" i="1"/>
  <c r="F57" i="1"/>
  <c r="F55" i="1"/>
  <c r="D55" i="1"/>
</calcChain>
</file>

<file path=xl/sharedStrings.xml><?xml version="1.0" encoding="utf-8"?>
<sst xmlns="http://schemas.openxmlformats.org/spreadsheetml/2006/main" count="47" uniqueCount="27">
  <si>
    <t>Cuadro N° 4.7.1</t>
  </si>
  <si>
    <t>CONSULTAS CHAT 100</t>
  </si>
  <si>
    <r>
      <rPr>
        <b/>
        <sz val="12"/>
        <rFont val="Calibri"/>
        <family val="2"/>
      </rPr>
      <t>CHAT 100:</t>
    </r>
    <r>
      <rPr>
        <sz val="12"/>
        <rFont val="Calibri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</si>
  <si>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t>CASOS ATENDIDOS SEGÚN MESES, 2011 - 2015</t>
  </si>
  <si>
    <t>Mes/Año</t>
  </si>
  <si>
    <t>Ene</t>
  </si>
  <si>
    <t>-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</si>
  <si>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</si>
  <si>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</si>
  <si>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</si>
  <si>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</si>
  <si>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</si>
  <si>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</si>
  <si>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</si>
  <si>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</si>
  <si>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</si>
  <si>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</si>
  <si>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</si>
  <si>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</si>
  <si>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</si>
  <si>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</si>
  <si>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</si>
  <si>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TOTAL ACUMULADO 2011 - 2015</t>
  </si>
  <si>
    <t>Cuadro N° 4.7.2</t>
  </si>
  <si>
    <t>SERVICIO DE ATENCIÓN URGENTE - SAU</t>
  </si>
  <si>
    <r>
      <rPr>
        <b/>
        <sz val="12"/>
        <rFont val="Calibri"/>
        <family val="2"/>
      </rPr>
      <t>SAU:</t>
    </r>
    <r>
      <rPr>
        <sz val="12"/>
        <rFont val="Calibri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</si>
  <si>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TOTAL  ACUMULADO 2011 -2015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</si>
</sst>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ck">
        <color theme="0" tint="-0.14993743705557422"/>
      </bottom>
      <diagonal/>
    </border>
  </borders>
  <cellStyleXfs count="12">
    <xf numFmtId="0" fontId="0" fillId="0" borderId="0"/>
    <xf numFmtId="9" fontId="13" fillId="0" borderId="0" applyFont="0" applyFill="0" applyBorder="0" applyAlignment="0" applyProtection="0"/>
    <xf numFmtId="0" fontId="13" fillId="0" borderId="0" applyNumberFormat="0" applyFill="0" applyBorder="0" applyProtection="0">
      <alignment horizontal="left"/>
    </xf>
    <xf numFmtId="0" fontId="13" fillId="0" borderId="0"/>
    <xf numFmtId="0" fontId="1" fillId="0" borderId="0"/>
    <xf numFmtId="0" fontId="1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Protection="0">
      <alignment horizontal="left"/>
    </xf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3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Continuous" vertical="center" wrapText="1"/>
    </xf>
    <xf numFmtId="0" fontId="6" fillId="3" borderId="0" xfId="0" applyFont="1" applyFill="1" applyAlignment="1">
      <alignment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5" fillId="3" borderId="0" xfId="0" applyFont="1" applyFill="1" applyAlignment="1">
      <alignment vertical="center" wrapText="1"/>
    </xf>
    <xf numFmtId="0" fontId="11" fillId="3" borderId="0" xfId="0" applyFont="1" applyFill="1" applyBorder="1" applyAlignment="1">
      <alignment horizontal="centerContinuous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3" fontId="8" fillId="3" borderId="0" xfId="0" quotePrefix="1" applyNumberFormat="1" applyFont="1" applyFill="1" applyBorder="1" applyAlignment="1">
      <alignment horizontal="center" vertical="center" wrapText="1"/>
    </xf>
    <xf numFmtId="9" fontId="6" fillId="3" borderId="0" xfId="1" applyFont="1" applyFill="1" applyAlignment="1">
      <alignment horizontal="center" vertical="center" wrapText="1"/>
    </xf>
    <xf numFmtId="0" fontId="8" fillId="5" borderId="7" xfId="0" applyFont="1" applyFill="1" applyBorder="1" applyAlignment="1">
      <alignment vertical="center" wrapText="1"/>
    </xf>
    <xf numFmtId="3" fontId="8" fillId="5" borderId="7" xfId="0" applyNumberFormat="1" applyFont="1" applyFill="1" applyBorder="1" applyAlignment="1">
      <alignment horizontal="center" vertical="center" wrapText="1"/>
    </xf>
    <xf numFmtId="3" fontId="8" fillId="7" borderId="0" xfId="0" applyNumberFormat="1" applyFont="1" applyFill="1" applyBorder="1" applyAlignment="1">
      <alignment vertical="center" wrapText="1"/>
    </xf>
    <xf numFmtId="3" fontId="8" fillId="3" borderId="8" xfId="0" applyNumberFormat="1" applyFont="1" applyFill="1" applyBorder="1" applyAlignment="1">
      <alignment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3" fontId="14" fillId="5" borderId="0" xfId="0" applyNumberFormat="1" applyFont="1" applyFill="1" applyBorder="1" applyAlignment="1">
      <alignment horizontal="center" vertical="center" wrapText="1"/>
    </xf>
    <xf numFmtId="3" fontId="14" fillId="3" borderId="0" xfId="0" applyNumberFormat="1" applyFont="1" applyFill="1" applyBorder="1" applyAlignment="1">
      <alignment horizontal="center" vertical="center" wrapText="1"/>
    </xf>
    <xf numFmtId="9" fontId="8" fillId="3" borderId="0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9" fillId="3" borderId="2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7" fillId="3" borderId="0" xfId="0" applyFont="1" applyFill="1" applyBorder="1" applyAlignment="1">
      <alignment horizontal="justify" vertical="center" wrapText="1"/>
    </xf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mp.gob.pe/files/programas_nacionales/pncvfs/estadistica/boletin_abril_2015/BV-Abril-2015.pdf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632753</xdr:colOff>
      <xdr:row>16</xdr:row>
      <xdr:rowOff>193258</xdr:rowOff>
    </xdr:from>
    <xdr:to>
      <xdr:col>8</xdr:col>
      <xdr:colOff>376574</xdr:colOff>
      <xdr:row>18</xdr:row>
      <xdr:rowOff>115381</xdr:rowOff>
    </xdr:to>
    <xdr:pic>
      <xdr:nvPicPr>
        <xdr:cNvPr id="2" name="1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9078" y="3774658"/>
          <a:ext cx="1058271" cy="36027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7</xdr:col>
      <xdr:colOff>220524</xdr:colOff>
      <xdr:row>11</xdr:row>
      <xdr:rowOff>41413</xdr:rowOff>
    </xdr:from>
    <xdr:to>
      <xdr:col>8</xdr:col>
      <xdr:colOff>250377</xdr:colOff>
      <xdr:row>13</xdr:row>
      <xdr:rowOff>205518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64074" y="2413138"/>
          <a:ext cx="687078" cy="71655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752475</xdr:colOff>
      <xdr:row>37</xdr:row>
      <xdr:rowOff>26958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7512170" y="8509599"/>
          <a:ext cx="752475" cy="26059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view="pageBreakPreview" topLeftCell="A31" zoomScale="106" zoomScaleSheetLayoutView="106" workbookViewId="0">
      <selection activeCell="K39" sqref="K39"/>
    </sheetView>
  </sheetViews>
  <sheetFormatPr baseColWidth="10" defaultRowHeight="12.75" x14ac:dyDescent="0.2"/>
  <cols>
    <col min="1" max="1" width="22.85546875" style="24" customWidth="1"/>
    <col min="2" max="2" width="9.85546875" style="24" customWidth="1"/>
    <col min="3" max="3" width="11" style="24" customWidth="1"/>
    <col min="4" max="10" width="9.85546875" style="24" customWidth="1"/>
    <col min="11" max="16384" width="11.42578125" style="24"/>
  </cols>
  <sheetData>
    <row r="1" spans="1:10" s="1" customFormat="1" ht="21.75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s="4" customFormat="1" ht="6" customHeight="1" x14ac:dyDescent="0.2">
      <c r="A2" s="2"/>
      <c r="B2" s="2"/>
      <c r="C2" s="2"/>
      <c r="D2" s="3"/>
      <c r="E2" s="3"/>
      <c r="F2" s="3"/>
      <c r="G2" s="3"/>
      <c r="H2" s="3"/>
      <c r="I2" s="3"/>
      <c r="J2" s="3"/>
    </row>
    <row r="3" spans="1:10" s="4" customFormat="1" ht="18.75" customHeight="1" x14ac:dyDescent="0.2">
      <c r="A3" s="28" t="s">
        <v>1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s="4" customFormat="1" ht="15.75" customHeight="1" x14ac:dyDescent="0.2"/>
    <row r="5" spans="1:10" s="4" customFormat="1" ht="6" customHeight="1" x14ac:dyDescent="0.2">
      <c r="A5" s="5"/>
      <c r="B5" s="5"/>
      <c r="C5" s="5"/>
      <c r="D5" s="5"/>
      <c r="E5" s="5"/>
      <c r="F5" s="6"/>
      <c r="G5" s="6"/>
      <c r="H5" s="6"/>
      <c r="I5" s="6"/>
      <c r="J5" s="6"/>
    </row>
    <row r="6" spans="1:10" s="4" customFormat="1" ht="72.75" customHeight="1" x14ac:dyDescent="0.2">
      <c r="A6" s="30" t="s">
        <v>2</v>
      </c>
      <c r="B6" s="31"/>
      <c r="C6" s="31"/>
      <c r="D6" s="31"/>
      <c r="E6" s="31"/>
      <c r="F6" s="31"/>
      <c r="G6" s="31"/>
      <c r="H6" s="31"/>
      <c r="I6" s="31"/>
      <c r="J6" s="32"/>
    </row>
    <row r="7" spans="1:10" s="4" customFormat="1" ht="5.25" customHeight="1" x14ac:dyDescent="0.2">
      <c r="A7" s="7"/>
      <c r="B7" s="7"/>
      <c r="C7" s="7"/>
      <c r="D7" s="7"/>
      <c r="E7" s="7"/>
    </row>
    <row r="8" spans="1:10" s="4" customFormat="1" ht="5.25" customHeight="1" x14ac:dyDescent="0.2">
      <c r="A8" s="7"/>
      <c r="B8" s="7"/>
      <c r="C8" s="7"/>
      <c r="D8" s="7"/>
      <c r="E8" s="7"/>
    </row>
    <row r="10" spans="1:10" s="4" customFormat="1" ht="17.45" customHeight="1" x14ac:dyDescent="0.2">
      <c r="A10" s="33" t="s">
        <v>3</v>
      </c>
      <c r="B10" s="34"/>
      <c r="C10" s="34"/>
      <c r="D10" s="34"/>
      <c r="E10" s="34"/>
      <c r="F10" s="34"/>
      <c r="G10" s="34"/>
      <c r="H10" s="34"/>
      <c r="I10" s="34"/>
      <c r="J10" s="34"/>
    </row>
    <row r="11" spans="1:10" s="4" customFormat="1" ht="5.25" customHeight="1" thickBot="1" x14ac:dyDescent="0.25">
      <c r="A11" s="7"/>
      <c r="B11" s="7"/>
      <c r="C11" s="7"/>
      <c r="D11" s="7"/>
      <c r="E11" s="7"/>
    </row>
    <row r="12" spans="1:10" s="4" customFormat="1" ht="26.25" customHeight="1" thickBot="1" x14ac:dyDescent="0.25">
      <c r="A12" s="8" t="s">
        <v>4</v>
      </c>
      <c r="B12" s="9">
        <v>2011</v>
      </c>
      <c r="C12" s="9">
        <v>2012</v>
      </c>
      <c r="D12" s="9">
        <v>2013</v>
      </c>
      <c r="E12" s="9">
        <v>2014</v>
      </c>
      <c r="F12" s="9">
        <v>2015</v>
      </c>
    </row>
    <row r="13" spans="1:10" s="4" customFormat="1" ht="17.25" customHeight="1" x14ac:dyDescent="0.2">
      <c r="A13" s="10" t="s">
        <v>5</v>
      </c>
      <c r="B13" s="11" t="s">
        <v>6</v>
      </c>
      <c r="C13" s="11">
        <v>63</v>
      </c>
      <c r="D13" s="11">
        <v>155</v>
      </c>
      <c r="E13" s="11">
        <v>75</v>
      </c>
      <c r="F13" s="11">
        <v>270</v>
      </c>
    </row>
    <row r="14" spans="1:10" s="4" customFormat="1" ht="17.25" customHeight="1" x14ac:dyDescent="0.2">
      <c r="A14" s="12" t="s">
        <v>7</v>
      </c>
      <c r="B14" s="13" t="s">
        <v>6</v>
      </c>
      <c r="C14" s="13">
        <v>101</v>
      </c>
      <c r="D14" s="13">
        <v>116</v>
      </c>
      <c r="E14" s="13">
        <v>102</v>
      </c>
      <c r="F14" s="13">
        <v>313</v>
      </c>
    </row>
    <row r="15" spans="1:10" s="4" customFormat="1" ht="17.25" customHeight="1" x14ac:dyDescent="0.2">
      <c r="A15" s="10" t="s">
        <v>8</v>
      </c>
      <c r="B15" s="11" t="s">
        <v>6</v>
      </c>
      <c r="C15" s="11">
        <v>108</v>
      </c>
      <c r="D15" s="11">
        <v>133</v>
      </c>
      <c r="E15" s="11">
        <v>82</v>
      </c>
      <c r="F15" s="11">
        <v>329</v>
      </c>
    </row>
    <row r="16" spans="1:10" s="4" customFormat="1" ht="17.25" customHeight="1" x14ac:dyDescent="0.2">
      <c r="A16" s="12" t="s">
        <v>9</v>
      </c>
      <c r="B16" s="13">
        <v>55</v>
      </c>
      <c r="C16" s="13">
        <v>137</v>
      </c>
      <c r="D16" s="13">
        <v>132</v>
      </c>
      <c r="E16" s="13">
        <v>84</v>
      </c>
      <c r="F16" s="13">
        <v>310</v>
      </c>
    </row>
    <row r="17" spans="1:10" s="4" customFormat="1" ht="17.25" customHeight="1" x14ac:dyDescent="0.2">
      <c r="A17" s="10" t="s">
        <v>10</v>
      </c>
      <c r="B17" s="11">
        <v>57</v>
      </c>
      <c r="C17" s="11">
        <v>153</v>
      </c>
      <c r="D17" s="11">
        <v>134</v>
      </c>
      <c r="E17" s="11">
        <v>145</v>
      </c>
      <c r="F17" s="11"/>
    </row>
    <row r="18" spans="1:10" s="4" customFormat="1" ht="17.25" customHeight="1" x14ac:dyDescent="0.2">
      <c r="A18" s="12" t="s">
        <v>11</v>
      </c>
      <c r="B18" s="13">
        <v>64</v>
      </c>
      <c r="C18" s="13">
        <v>157</v>
      </c>
      <c r="D18" s="13">
        <v>104</v>
      </c>
      <c r="E18" s="13">
        <v>192</v>
      </c>
      <c r="F18" s="13"/>
    </row>
    <row r="19" spans="1:10" s="4" customFormat="1" ht="17.25" customHeight="1" x14ac:dyDescent="0.2">
      <c r="A19" s="10" t="s">
        <v>12</v>
      </c>
      <c r="B19" s="11">
        <v>54</v>
      </c>
      <c r="C19" s="11">
        <v>170</v>
      </c>
      <c r="D19" s="11">
        <v>109</v>
      </c>
      <c r="E19" s="11">
        <v>303</v>
      </c>
      <c r="F19" s="11"/>
    </row>
    <row r="20" spans="1:10" s="4" customFormat="1" ht="17.25" customHeight="1" x14ac:dyDescent="0.2">
      <c r="A20" s="12" t="s">
        <v>13</v>
      </c>
      <c r="B20" s="13">
        <v>59</v>
      </c>
      <c r="C20" s="13">
        <v>131</v>
      </c>
      <c r="D20" s="13">
        <v>94</v>
      </c>
      <c r="E20" s="13">
        <v>260</v>
      </c>
      <c r="F20" s="13"/>
    </row>
    <row r="21" spans="1:10" s="4" customFormat="1" ht="17.25" customHeight="1" x14ac:dyDescent="0.2">
      <c r="A21" s="10" t="s">
        <v>14</v>
      </c>
      <c r="B21" s="11">
        <v>51</v>
      </c>
      <c r="C21" s="11">
        <v>188</v>
      </c>
      <c r="D21" s="11">
        <v>113</v>
      </c>
      <c r="E21" s="11">
        <v>290</v>
      </c>
      <c r="F21" s="11"/>
    </row>
    <row r="22" spans="1:10" s="4" customFormat="1" ht="17.25" customHeight="1" x14ac:dyDescent="0.2">
      <c r="A22" s="12" t="s">
        <v>15</v>
      </c>
      <c r="B22" s="13">
        <v>87</v>
      </c>
      <c r="C22" s="13">
        <v>191</v>
      </c>
      <c r="D22" s="13">
        <v>93</v>
      </c>
      <c r="E22" s="13">
        <v>299</v>
      </c>
      <c r="F22" s="13"/>
    </row>
    <row r="23" spans="1:10" s="4" customFormat="1" ht="17.25" customHeight="1" x14ac:dyDescent="0.2">
      <c r="A23" s="10" t="s">
        <v>16</v>
      </c>
      <c r="B23" s="11">
        <v>66</v>
      </c>
      <c r="C23" s="11">
        <v>184</v>
      </c>
      <c r="D23" s="11">
        <v>77</v>
      </c>
      <c r="E23" s="11">
        <v>306</v>
      </c>
      <c r="F23" s="11"/>
    </row>
    <row r="24" spans="1:10" s="4" customFormat="1" ht="17.25" customHeight="1" x14ac:dyDescent="0.2">
      <c r="A24" s="12" t="s">
        <v>17</v>
      </c>
      <c r="B24" s="13">
        <v>56</v>
      </c>
      <c r="C24" s="13">
        <v>249</v>
      </c>
      <c r="D24" s="13">
        <v>226</v>
      </c>
      <c r="E24" s="13">
        <v>307</v>
      </c>
      <c r="F24" s="13"/>
    </row>
    <row r="25" spans="1:10" s="4" customFormat="1" ht="20.100000000000001" customHeight="1" thickBot="1" x14ac:dyDescent="0.25">
      <c r="A25" s="14" t="s">
        <v>18</v>
      </c>
      <c r="B25" s="15">
        <f>SUM(B13:B24)</f>
        <v>549</v>
      </c>
      <c r="C25" s="15">
        <f>SUM(C13:C24)</f>
        <v>1832</v>
      </c>
      <c r="D25" s="15">
        <f>SUM(D13:D24)</f>
        <v>1486</v>
      </c>
      <c r="E25" s="15">
        <f>SUM(E13:E24)</f>
        <v>2445</v>
      </c>
      <c r="F25" s="15">
        <f>SUM(F13:F24)</f>
        <v>1222</v>
      </c>
    </row>
    <row r="26" spans="1:10" s="4" customFormat="1" ht="20.100000000000001" customHeight="1" x14ac:dyDescent="0.2">
      <c r="A26" s="16" t="s">
        <v>19</v>
      </c>
      <c r="B26" s="17" t="s">
        <v>20</v>
      </c>
      <c r="C26" s="18">
        <f>C25/B25-1</f>
        <v>2.336976320582878</v>
      </c>
      <c r="D26" s="18">
        <f>D25/C25-1</f>
        <v>-0.18886462882096067</v>
      </c>
      <c r="E26" s="18">
        <f>E25/D25-1</f>
        <v>0.64535666218034993</v>
      </c>
      <c r="F26" s="18">
        <f>F25/E25-1</f>
        <v>-0.50020449897750519</v>
      </c>
    </row>
    <row r="27" spans="1:10" s="4" customFormat="1" ht="25.5" customHeight="1" x14ac:dyDescent="0.2">
      <c r="A27" s="19" t="s">
        <v>21</v>
      </c>
      <c r="B27" s="20">
        <f>AVERAGE(B16:B24)</f>
        <v>61</v>
      </c>
      <c r="C27" s="20">
        <f>AVERAGE(C13:C24)</f>
        <v>152.66666666666666</v>
      </c>
      <c r="D27" s="20">
        <f>AVERAGE(D13:D24)</f>
        <v>123.83333333333333</v>
      </c>
      <c r="E27" s="20">
        <f>AVERAGE(E13:E24)</f>
        <v>203.75</v>
      </c>
      <c r="F27" s="20">
        <f>AVERAGE(F13:F24)</f>
        <v>305.5</v>
      </c>
      <c r="G27" s="21"/>
    </row>
    <row r="28" spans="1:10" s="4" customFormat="1" ht="24.75" customHeight="1" thickBot="1" x14ac:dyDescent="0.25">
      <c r="A28" s="35" t="s">
        <v>22</v>
      </c>
      <c r="B28" s="35"/>
      <c r="C28" s="35"/>
      <c r="D28" s="22"/>
      <c r="E28" s="22"/>
      <c r="F28" s="23">
        <f>SUM(B25:F25)</f>
        <v>7534</v>
      </c>
    </row>
    <row r="29" spans="1:10" ht="13.5" thickTop="1" x14ac:dyDescent="0.2"/>
    <row r="32" spans="1:10" ht="21" x14ac:dyDescent="0.2">
      <c r="A32" s="36" t="s">
        <v>23</v>
      </c>
      <c r="B32" s="36"/>
      <c r="C32" s="36"/>
      <c r="D32" s="36"/>
      <c r="E32" s="36"/>
      <c r="F32" s="36"/>
      <c r="G32" s="36"/>
      <c r="H32" s="36"/>
      <c r="I32" s="36"/>
      <c r="J32" s="36"/>
    </row>
    <row r="33" spans="1:10" ht="18.75" customHeight="1" x14ac:dyDescent="0.2">
      <c r="A33" s="28" t="s">
        <v>24</v>
      </c>
      <c r="B33" s="29"/>
      <c r="C33" s="29"/>
      <c r="D33" s="29"/>
      <c r="E33" s="29"/>
      <c r="F33" s="29"/>
      <c r="G33" s="29"/>
      <c r="H33" s="29"/>
      <c r="I33" s="29"/>
      <c r="J33" s="29"/>
    </row>
    <row r="35" spans="1:10" ht="72.75" customHeight="1" x14ac:dyDescent="0.2">
      <c r="A35" s="30" t="s">
        <v>25</v>
      </c>
      <c r="B35" s="31"/>
      <c r="C35" s="31"/>
      <c r="D35" s="31"/>
      <c r="E35" s="31"/>
      <c r="F35" s="31"/>
      <c r="G35" s="31"/>
      <c r="H35" s="31"/>
      <c r="I35" s="31"/>
      <c r="J35" s="32"/>
    </row>
    <row r="37" spans="1:10" ht="6" customHeight="1" x14ac:dyDescent="0.2">
      <c r="A37" s="2"/>
      <c r="B37" s="2"/>
      <c r="C37" s="2"/>
      <c r="D37" s="3"/>
      <c r="E37" s="3"/>
      <c r="F37" s="3"/>
      <c r="G37" s="3"/>
      <c r="H37" s="3"/>
      <c r="I37" s="3"/>
      <c r="J37" s="3"/>
    </row>
    <row r="39" spans="1:10" ht="15.75" x14ac:dyDescent="0.2">
      <c r="A39" s="33" t="s">
        <v>3</v>
      </c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6" customHeight="1" thickBot="1" x14ac:dyDescent="0.25">
      <c r="A40" s="5"/>
      <c r="B40" s="5"/>
      <c r="C40" s="5"/>
      <c r="D40" s="5"/>
      <c r="E40" s="5"/>
      <c r="F40" s="6"/>
      <c r="G40" s="6"/>
      <c r="H40" s="6"/>
      <c r="I40" s="6"/>
      <c r="J40" s="6"/>
    </row>
    <row r="41" spans="1:10" ht="26.25" customHeight="1" thickBot="1" x14ac:dyDescent="0.25">
      <c r="A41" s="8" t="s">
        <v>4</v>
      </c>
      <c r="B41" s="9">
        <v>2011</v>
      </c>
      <c r="C41" s="9">
        <v>2012</v>
      </c>
      <c r="D41" s="9">
        <v>2013</v>
      </c>
      <c r="E41" s="9">
        <v>2014</v>
      </c>
      <c r="F41" s="9">
        <v>2015</v>
      </c>
      <c r="G41" s="4"/>
      <c r="H41" s="4"/>
      <c r="I41" s="4"/>
      <c r="J41" s="4"/>
    </row>
    <row r="42" spans="1:10" ht="17.25" customHeight="1" x14ac:dyDescent="0.2">
      <c r="A42" s="10" t="s">
        <v>5</v>
      </c>
      <c r="B42" s="11">
        <v>130</v>
      </c>
      <c r="C42" s="11">
        <v>201</v>
      </c>
      <c r="D42" s="11">
        <v>234</v>
      </c>
      <c r="E42" s="11">
        <v>130</v>
      </c>
      <c r="F42" s="11">
        <v>197</v>
      </c>
      <c r="G42" s="4"/>
      <c r="H42" s="4"/>
      <c r="I42" s="4"/>
      <c r="J42" s="4"/>
    </row>
    <row r="43" spans="1:10" ht="17.25" customHeight="1" x14ac:dyDescent="0.2">
      <c r="A43" s="12" t="s">
        <v>7</v>
      </c>
      <c r="B43" s="13">
        <v>92</v>
      </c>
      <c r="C43" s="13">
        <v>147</v>
      </c>
      <c r="D43" s="13">
        <v>170</v>
      </c>
      <c r="E43" s="13">
        <v>138</v>
      </c>
      <c r="F43" s="13">
        <v>256</v>
      </c>
      <c r="G43" s="4"/>
      <c r="H43" s="4"/>
      <c r="I43" s="4"/>
      <c r="J43" s="4"/>
    </row>
    <row r="44" spans="1:10" ht="17.25" customHeight="1" x14ac:dyDescent="0.2">
      <c r="A44" s="10" t="s">
        <v>8</v>
      </c>
      <c r="B44" s="11">
        <v>95</v>
      </c>
      <c r="C44" s="11">
        <v>133</v>
      </c>
      <c r="D44" s="11">
        <v>196</v>
      </c>
      <c r="E44" s="11">
        <v>176</v>
      </c>
      <c r="F44" s="11">
        <v>172</v>
      </c>
      <c r="G44" s="4"/>
      <c r="H44" s="4"/>
      <c r="I44" s="4"/>
      <c r="J44" s="4"/>
    </row>
    <row r="45" spans="1:10" ht="17.25" customHeight="1" x14ac:dyDescent="0.2">
      <c r="A45" s="12" t="s">
        <v>9</v>
      </c>
      <c r="B45" s="13">
        <v>97</v>
      </c>
      <c r="C45" s="13">
        <v>117</v>
      </c>
      <c r="D45" s="13">
        <v>249</v>
      </c>
      <c r="E45" s="13">
        <v>196</v>
      </c>
      <c r="F45" s="13">
        <v>152</v>
      </c>
      <c r="G45" s="4"/>
      <c r="H45" s="4"/>
      <c r="I45" s="4"/>
      <c r="J45" s="4"/>
    </row>
    <row r="46" spans="1:10" ht="17.25" customHeight="1" x14ac:dyDescent="0.2">
      <c r="A46" s="10" t="s">
        <v>10</v>
      </c>
      <c r="B46" s="11">
        <v>67</v>
      </c>
      <c r="C46" s="11">
        <v>92</v>
      </c>
      <c r="D46" s="11">
        <v>219</v>
      </c>
      <c r="E46" s="11">
        <v>251</v>
      </c>
      <c r="F46" s="11"/>
      <c r="G46" s="4"/>
      <c r="H46" s="4"/>
      <c r="I46" s="4"/>
      <c r="J46" s="4"/>
    </row>
    <row r="47" spans="1:10" ht="17.25" customHeight="1" x14ac:dyDescent="0.2">
      <c r="A47" s="12" t="s">
        <v>11</v>
      </c>
      <c r="B47" s="13">
        <v>105</v>
      </c>
      <c r="C47" s="13">
        <v>119</v>
      </c>
      <c r="D47" s="13">
        <v>219</v>
      </c>
      <c r="E47" s="13">
        <v>239</v>
      </c>
      <c r="F47" s="13"/>
      <c r="G47" s="4"/>
      <c r="H47" s="4"/>
      <c r="I47" s="4"/>
      <c r="J47" s="4"/>
    </row>
    <row r="48" spans="1:10" ht="17.25" customHeight="1" x14ac:dyDescent="0.2">
      <c r="A48" s="10" t="s">
        <v>12</v>
      </c>
      <c r="B48" s="11">
        <v>115</v>
      </c>
      <c r="C48" s="11">
        <v>137</v>
      </c>
      <c r="D48" s="11">
        <v>237</v>
      </c>
      <c r="E48" s="11">
        <v>389</v>
      </c>
      <c r="F48" s="11"/>
      <c r="G48" s="4"/>
      <c r="H48" s="4"/>
      <c r="I48" s="4"/>
      <c r="J48" s="4"/>
    </row>
    <row r="49" spans="1:10" ht="17.25" customHeight="1" x14ac:dyDescent="0.2">
      <c r="A49" s="12" t="s">
        <v>13</v>
      </c>
      <c r="B49" s="13">
        <v>127</v>
      </c>
      <c r="C49" s="13">
        <v>152</v>
      </c>
      <c r="D49" s="13">
        <v>169</v>
      </c>
      <c r="E49" s="13">
        <v>301</v>
      </c>
      <c r="F49" s="13"/>
      <c r="G49" s="4"/>
      <c r="H49" s="4"/>
      <c r="I49" s="4"/>
      <c r="J49" s="4"/>
    </row>
    <row r="50" spans="1:10" ht="17.25" customHeight="1" x14ac:dyDescent="0.2">
      <c r="A50" s="10" t="s">
        <v>14</v>
      </c>
      <c r="B50" s="11">
        <v>104</v>
      </c>
      <c r="C50" s="11">
        <v>190</v>
      </c>
      <c r="D50" s="11">
        <v>209</v>
      </c>
      <c r="E50" s="11">
        <v>357</v>
      </c>
      <c r="F50" s="11"/>
      <c r="G50" s="4"/>
      <c r="H50" s="4"/>
      <c r="I50" s="4"/>
      <c r="J50" s="4"/>
    </row>
    <row r="51" spans="1:10" ht="17.25" customHeight="1" x14ac:dyDescent="0.2">
      <c r="A51" s="12" t="s">
        <v>15</v>
      </c>
      <c r="B51" s="13">
        <v>91</v>
      </c>
      <c r="C51" s="25">
        <v>147</v>
      </c>
      <c r="D51" s="13">
        <v>194</v>
      </c>
      <c r="E51" s="13">
        <v>289</v>
      </c>
      <c r="F51" s="13"/>
      <c r="G51" s="4"/>
      <c r="H51" s="4"/>
      <c r="I51" s="4"/>
      <c r="J51" s="4"/>
    </row>
    <row r="52" spans="1:10" ht="17.25" customHeight="1" x14ac:dyDescent="0.2">
      <c r="A52" s="10" t="s">
        <v>16</v>
      </c>
      <c r="B52" s="11">
        <v>104</v>
      </c>
      <c r="C52" s="26">
        <v>167</v>
      </c>
      <c r="D52" s="11">
        <v>161</v>
      </c>
      <c r="E52" s="11">
        <v>295</v>
      </c>
      <c r="F52" s="11"/>
      <c r="G52" s="4"/>
      <c r="H52" s="4"/>
      <c r="I52" s="4"/>
      <c r="J52" s="4"/>
    </row>
    <row r="53" spans="1:10" ht="17.25" customHeight="1" x14ac:dyDescent="0.2">
      <c r="A53" s="12" t="s">
        <v>17</v>
      </c>
      <c r="B53" s="13">
        <v>100</v>
      </c>
      <c r="C53" s="13">
        <v>207</v>
      </c>
      <c r="D53" s="13">
        <v>118</v>
      </c>
      <c r="E53" s="13">
        <v>256</v>
      </c>
      <c r="F53" s="13"/>
      <c r="G53" s="4"/>
      <c r="H53" s="4"/>
      <c r="I53" s="4"/>
      <c r="J53" s="4"/>
    </row>
    <row r="54" spans="1:10" ht="17.25" customHeight="1" thickBot="1" x14ac:dyDescent="0.25">
      <c r="A54" s="14" t="s">
        <v>18</v>
      </c>
      <c r="B54" s="15">
        <f>SUM(B42:B53)</f>
        <v>1227</v>
      </c>
      <c r="C54" s="15">
        <f>SUM(C42:C53)</f>
        <v>1809</v>
      </c>
      <c r="D54" s="15">
        <f>SUM(D42:D53)</f>
        <v>2375</v>
      </c>
      <c r="E54" s="15">
        <f>SUM(E42:E53)</f>
        <v>3017</v>
      </c>
      <c r="F54" s="15">
        <f>SUM(F42:F53)</f>
        <v>777</v>
      </c>
      <c r="G54" s="4"/>
      <c r="H54" s="4"/>
      <c r="I54" s="4"/>
      <c r="J54" s="4"/>
    </row>
    <row r="55" spans="1:10" ht="17.25" customHeight="1" x14ac:dyDescent="0.2">
      <c r="A55" s="16" t="s">
        <v>19</v>
      </c>
      <c r="B55" s="17" t="s">
        <v>20</v>
      </c>
      <c r="C55" s="27">
        <f>C54/B54-1</f>
        <v>0.47432762836185827</v>
      </c>
      <c r="D55" s="27">
        <f>D54/C54-1</f>
        <v>0.31288004422332771</v>
      </c>
      <c r="E55" s="27">
        <f>E54/D54-1</f>
        <v>0.27031578947368429</v>
      </c>
      <c r="F55" s="27">
        <f>F54/E54-1</f>
        <v>-0.74245939675174011</v>
      </c>
      <c r="G55" s="4"/>
      <c r="H55" s="4"/>
      <c r="I55" s="4"/>
      <c r="J55" s="4"/>
    </row>
    <row r="56" spans="1:10" ht="21" customHeight="1" x14ac:dyDescent="0.2">
      <c r="A56" s="19" t="s">
        <v>21</v>
      </c>
      <c r="B56" s="20">
        <f>AVERAGE(B42:B53)</f>
        <v>102.25</v>
      </c>
      <c r="C56" s="20">
        <f>AVERAGE(C42:C53)</f>
        <v>150.75</v>
      </c>
      <c r="D56" s="20">
        <f>AVERAGE(D42:D53)</f>
        <v>197.91666666666666</v>
      </c>
      <c r="E56" s="20">
        <f>AVERAGE(E42:E53)</f>
        <v>251.41666666666666</v>
      </c>
      <c r="F56" s="20">
        <f>AVERAGE(F42:F53)</f>
        <v>194.25</v>
      </c>
      <c r="G56" s="21"/>
      <c r="H56" s="4"/>
      <c r="I56" s="4"/>
      <c r="J56" s="4"/>
    </row>
    <row r="57" spans="1:10" ht="21" customHeight="1" thickBot="1" x14ac:dyDescent="0.25">
      <c r="A57" s="35" t="s">
        <v>26</v>
      </c>
      <c r="B57" s="35"/>
      <c r="C57" s="35"/>
      <c r="D57" s="35"/>
      <c r="E57" s="22"/>
      <c r="F57" s="23">
        <f>SUM(B54:F54)</f>
        <v>9205</v>
      </c>
      <c r="G57" s="4"/>
      <c r="H57" s="4"/>
      <c r="I57" s="4"/>
      <c r="J57" s="4"/>
    </row>
    <row r="58" spans="1:10" ht="13.5" thickTop="1" x14ac:dyDescent="0.2"/>
  </sheetData>
  <mergeCells count="10">
    <mergeCell ref="A33:J33"/>
    <mergeCell ref="A35:J35"/>
    <mergeCell ref="A39:J39"/>
    <mergeCell ref="A57:D57"/>
    <mergeCell ref="A1:J1"/>
    <mergeCell ref="A3:J3"/>
    <mergeCell ref="A6:J6"/>
    <mergeCell ref="A10:J10"/>
    <mergeCell ref="A28:C28"/>
    <mergeCell ref="A32:J3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 Cuadro N° 3.1.6.1: Registro de consultas Chat 100
Fuente Cuadro N° 3.1.6.2: Registro de casos de la Línea 100 en Acción
Elaboración: UGIGC - Programa Nacional contra la Violencia Familiar y Sexual</oddFooter>
  </headerFooter>
  <rowBreaks count="1" manualBreakCount="1">
    <brk id="3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2015-05-14T01:43:09Z</dcterms:created>
  <dcterms:modified xsi:type="dcterms:W3CDTF">2015-05-30T23:07:20Z</dcterms:modified>
</cp:coreProperties>
</file>