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vigo\Desktop\Boletín Abril\PPT\Boletín Virtual Abril 2018\páginas\"/>
    </mc:Choice>
  </mc:AlternateContent>
  <bookViews>
    <workbookView xWindow="0" yWindow="0" windowWidth="24000" windowHeight="9735"/>
  </bookViews>
  <sheets>
    <sheet name="4.8.1 - 4.8.2 - 4.8.3" sheetId="1" r:id="rId1"/>
  </sheets>
  <definedNames>
    <definedName name="Excel_BuiltIn__FilterDatabase_3_1_8" localSheetId="0">#REF!</definedName>
    <definedName name="Excel_BuiltIn__FilterDatabase_3_1_8">#REF!</definedName>
    <definedName name="Excel_BuiltIn_Print_Titles_1_1" localSheetId="0">#REF!</definedName>
    <definedName name="Excel_BuiltIn_Print_Titles_1_1">#REF!</definedName>
    <definedName name="Excel_BuiltIn_Print_Titles_2" localSheetId="0">#REF!</definedName>
    <definedName name="Excel_BuiltIn_Print_Titles_2">#REF!</definedName>
    <definedName name="regioncita" localSheetId="0">#REF!</definedName>
    <definedName name="regioncita">#REF!</definedName>
  </definedNames>
  <calcPr calcId="152511"/>
</workbook>
</file>

<file path=xl/calcChain.xml><?xml version="1.0" encoding="utf-8"?>
<calcChain xmlns="http://schemas.openxmlformats.org/spreadsheetml/2006/main">
  <c r="E73" i="1" l="1"/>
  <c r="D76" i="1"/>
  <c r="E21" i="1"/>
  <c r="E22" i="1"/>
  <c r="D24" i="1"/>
  <c r="E23" i="1"/>
  <c r="E75" i="1"/>
  <c r="E49" i="1"/>
  <c r="E47" i="1"/>
  <c r="D50" i="1"/>
  <c r="D49" i="1"/>
  <c r="C49" i="1"/>
  <c r="B49" i="1"/>
  <c r="D47" i="1"/>
  <c r="C47" i="1"/>
  <c r="C48" i="1"/>
  <c r="B47" i="1"/>
  <c r="D23" i="1"/>
  <c r="D75" i="1"/>
  <c r="C75" i="1"/>
  <c r="B75" i="1"/>
  <c r="D73" i="1"/>
  <c r="C73" i="1"/>
  <c r="C74" i="1"/>
  <c r="B73" i="1"/>
  <c r="C23" i="1"/>
  <c r="B23" i="1"/>
  <c r="D21" i="1"/>
  <c r="C21" i="1"/>
  <c r="B21" i="1"/>
  <c r="D48" i="1"/>
  <c r="D74" i="1"/>
  <c r="D22" i="1"/>
  <c r="C22" i="1"/>
  <c r="E48" i="1"/>
  <c r="E74" i="1"/>
</calcChain>
</file>

<file path=xl/sharedStrings.xml><?xml version="1.0" encoding="utf-8"?>
<sst xmlns="http://schemas.openxmlformats.org/spreadsheetml/2006/main" count="66" uniqueCount="30">
  <si>
    <t>Mes/Año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</si>
  <si>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</si>
  <si>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</si>
  <si>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</si>
  <si>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</si>
  <si>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</si>
  <si>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</si>
  <si>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</si>
  <si>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</si>
  <si>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</si>
  <si>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</si>
  <si>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</si>
  <si>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</si>
  <si>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</si>
  <si>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Incre. (%)</t>
  </si>
  <si>
    <t>--</t>
  </si>
  <si>
    <t>Promedio mensual</t>
  </si>
  <si>
    <t>Cuadro N° 4.8.1</t>
  </si>
  <si>
    <t>REDES SOCIALES - FACEBOOK</t>
  </si>
  <si>
    <t>REDES SOCIALES - TWITTER</t>
  </si>
  <si>
    <t>Cuadro N° 4.8.2</t>
  </si>
  <si>
    <t>Número de usuarios que gustan de la página.</t>
  </si>
  <si>
    <t>Seguidores en Twitter</t>
  </si>
  <si>
    <t>Cuadro N° 4.8.3</t>
  </si>
  <si>
    <t>REDES SOCIALES - YOUTUBE</t>
  </si>
  <si>
    <t>Reproducciones de videos y audios</t>
  </si>
  <si>
    <t>Período:  2013 - 2016</t>
  </si>
  <si>
    <t>TOTAL ACUMULADO 2013 - 2016</t>
  </si>
  <si>
    <t>TOTAL ACUMULADO  2013 - 2016</t>
  </si>
  <si>
    <t>TOTAL ACUMULADO   2013 - 2016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</si>
</sst>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"/>
    </font>
    <font>
      <b/>
      <sz val="12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6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11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medium">
        <color rgb="FF9696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thin">
        <color theme="0" tint="-0.14996795556505021"/>
      </top>
      <bottom style="medium">
        <color rgb="FF305496"/>
      </bottom>
      <diagonal/>
    </border>
    <border>
      <left style="dotted">
        <color rgb="FF305496"/>
      </left>
      <right/>
      <top style="dotted">
        <color rgb="FF305496"/>
      </top>
      <bottom style="dotted">
        <color rgb="FF305496"/>
      </bottom>
      <diagonal/>
    </border>
    <border>
      <left/>
      <right/>
      <top style="dotted">
        <color rgb="FF305496"/>
      </top>
      <bottom style="dotted">
        <color rgb="FF305496"/>
      </bottom>
      <diagonal/>
    </border>
    <border>
      <left/>
      <right style="dotted">
        <color rgb="FF305496"/>
      </right>
      <top style="dotted">
        <color rgb="FF305496"/>
      </top>
      <bottom style="dotted">
        <color rgb="FF305496"/>
      </bottom>
      <diagonal/>
    </border>
  </borders>
  <cellStyleXfs count="4">
    <xf numFmtId="0" fontId="0" fillId="0" borderId="0"/>
    <xf numFmtId="0" fontId="3" fillId="0" borderId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40">
    <xf numFmtId="0" fontId="0" fillId="0" borderId="0" xfId="0"/>
    <xf numFmtId="0" fontId="4" fillId="2" borderId="0" xfId="0" applyFont="1" applyFill="1" applyAlignment="1">
      <alignment vertical="center" wrapText="1"/>
    </xf>
    <xf numFmtId="0" fontId="5" fillId="3" borderId="0" xfId="0" applyFont="1" applyFill="1" applyAlignment="1">
      <alignment horizontal="left" vertical="center" wrapText="1"/>
    </xf>
    <xf numFmtId="0" fontId="6" fillId="2" borderId="0" xfId="0" applyFont="1" applyFill="1" applyAlignment="1">
      <alignment horizontal="centerContinuous" vertical="center" wrapText="1"/>
    </xf>
    <xf numFmtId="0" fontId="7" fillId="2" borderId="0" xfId="0" applyFont="1" applyFill="1" applyAlignment="1">
      <alignment vertical="center" wrapText="1"/>
    </xf>
    <xf numFmtId="0" fontId="8" fillId="2" borderId="0" xfId="0" applyFont="1" applyFill="1" applyBorder="1" applyAlignment="1">
      <alignment horizontal="centerContinuous" vertical="center" wrapText="1"/>
    </xf>
    <xf numFmtId="0" fontId="6" fillId="2" borderId="0" xfId="0" applyFont="1" applyFill="1" applyAlignment="1">
      <alignment vertical="center" wrapText="1"/>
    </xf>
    <xf numFmtId="0" fontId="9" fillId="2" borderId="0" xfId="0" applyFont="1" applyFill="1" applyBorder="1" applyAlignment="1">
      <alignment horizontal="centerContinuous" vertical="center" wrapText="1"/>
    </xf>
    <xf numFmtId="0" fontId="6" fillId="2" borderId="0" xfId="0" applyFont="1" applyFill="1" applyBorder="1" applyAlignment="1">
      <alignment vertical="center" wrapText="1"/>
    </xf>
    <xf numFmtId="0" fontId="8" fillId="2" borderId="0" xfId="0" applyFont="1" applyFill="1" applyBorder="1" applyAlignment="1">
      <alignment vertical="center" wrapText="1"/>
    </xf>
    <xf numFmtId="3" fontId="8" fillId="2" borderId="0" xfId="0" quotePrefix="1" applyNumberFormat="1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vertical="center" wrapText="1"/>
    </xf>
    <xf numFmtId="3" fontId="8" fillId="4" borderId="2" xfId="0" applyNumberFormat="1" applyFont="1" applyFill="1" applyBorder="1" applyAlignment="1">
      <alignment horizontal="center" vertical="center" wrapText="1"/>
    </xf>
    <xf numFmtId="3" fontId="8" fillId="5" borderId="0" xfId="0" applyNumberFormat="1" applyFont="1" applyFill="1" applyBorder="1" applyAlignment="1">
      <alignment vertical="center" wrapText="1"/>
    </xf>
    <xf numFmtId="0" fontId="7" fillId="2" borderId="0" xfId="0" applyFont="1" applyFill="1"/>
    <xf numFmtId="9" fontId="8" fillId="2" borderId="0" xfId="2" applyFont="1" applyFill="1" applyBorder="1" applyAlignment="1">
      <alignment horizontal="center" vertical="center" wrapText="1"/>
    </xf>
    <xf numFmtId="9" fontId="6" fillId="2" borderId="0" xfId="2" applyFont="1" applyFill="1" applyAlignment="1">
      <alignment horizontal="center" vertical="center" wrapText="1"/>
    </xf>
    <xf numFmtId="3" fontId="6" fillId="2" borderId="0" xfId="0" quotePrefix="1" applyNumberFormat="1" applyFont="1" applyFill="1" applyBorder="1" applyAlignment="1">
      <alignment horizontal="center" vertical="center" wrapText="1"/>
    </xf>
    <xf numFmtId="0" fontId="10" fillId="6" borderId="3" xfId="0" applyFont="1" applyFill="1" applyBorder="1" applyAlignment="1">
      <alignment vertical="center" wrapText="1"/>
    </xf>
    <xf numFmtId="3" fontId="10" fillId="6" borderId="3" xfId="0" applyNumberFormat="1" applyFont="1" applyFill="1" applyBorder="1" applyAlignment="1">
      <alignment horizontal="center" vertical="center" wrapText="1"/>
    </xf>
    <xf numFmtId="0" fontId="10" fillId="6" borderId="0" xfId="0" applyFont="1" applyFill="1" applyBorder="1" applyAlignment="1">
      <alignment vertical="center" wrapText="1"/>
    </xf>
    <xf numFmtId="0" fontId="10" fillId="6" borderId="0" xfId="0" applyFont="1" applyFill="1" applyBorder="1" applyAlignment="1">
      <alignment horizontal="center" vertical="center" wrapText="1"/>
    </xf>
    <xf numFmtId="0" fontId="6" fillId="7" borderId="4" xfId="0" applyFont="1" applyFill="1" applyBorder="1" applyAlignment="1">
      <alignment vertical="center" wrapText="1"/>
    </xf>
    <xf numFmtId="3" fontId="6" fillId="7" borderId="4" xfId="0" applyNumberFormat="1" applyFont="1" applyFill="1" applyBorder="1" applyAlignment="1">
      <alignment horizontal="center" vertical="center" wrapText="1"/>
    </xf>
    <xf numFmtId="0" fontId="6" fillId="7" borderId="5" xfId="0" applyFont="1" applyFill="1" applyBorder="1" applyAlignment="1">
      <alignment vertical="center" wrapText="1"/>
    </xf>
    <xf numFmtId="3" fontId="6" fillId="7" borderId="5" xfId="0" applyNumberFormat="1" applyFont="1" applyFill="1" applyBorder="1" applyAlignment="1">
      <alignment horizontal="center" vertical="center" wrapText="1"/>
    </xf>
    <xf numFmtId="0" fontId="6" fillId="7" borderId="6" xfId="0" applyFont="1" applyFill="1" applyBorder="1" applyAlignment="1">
      <alignment vertical="center" wrapText="1"/>
    </xf>
    <xf numFmtId="3" fontId="6" fillId="7" borderId="6" xfId="0" applyNumberFormat="1" applyFont="1" applyFill="1" applyBorder="1" applyAlignment="1">
      <alignment horizontal="center" vertical="center" wrapText="1"/>
    </xf>
    <xf numFmtId="3" fontId="8" fillId="2" borderId="7" xfId="0" applyNumberFormat="1" applyFont="1" applyFill="1" applyBorder="1" applyAlignment="1">
      <alignment horizontal="center" vertical="center" wrapText="1"/>
    </xf>
    <xf numFmtId="3" fontId="8" fillId="2" borderId="7" xfId="0" applyNumberFormat="1" applyFont="1" applyFill="1" applyBorder="1" applyAlignment="1">
      <alignment horizontal="left" vertical="center" wrapText="1"/>
    </xf>
    <xf numFmtId="0" fontId="1" fillId="2" borderId="8" xfId="0" applyFont="1" applyFill="1" applyBorder="1" applyAlignment="1">
      <alignment horizontal="left" vertical="center" wrapText="1"/>
    </xf>
    <xf numFmtId="0" fontId="8" fillId="2" borderId="9" xfId="0" applyFont="1" applyFill="1" applyBorder="1" applyAlignment="1">
      <alignment horizontal="left" vertical="center" wrapText="1"/>
    </xf>
    <xf numFmtId="0" fontId="8" fillId="2" borderId="10" xfId="0" applyFont="1" applyFill="1" applyBorder="1" applyAlignment="1">
      <alignment horizontal="left" vertical="center" wrapText="1"/>
    </xf>
    <xf numFmtId="0" fontId="11" fillId="3" borderId="0" xfId="0" applyFont="1" applyFill="1" applyAlignment="1">
      <alignment horizontal="left" vertical="center" wrapText="1"/>
    </xf>
    <xf numFmtId="0" fontId="12" fillId="2" borderId="1" xfId="0" applyFont="1" applyFill="1" applyBorder="1" applyAlignment="1">
      <alignment horizontal="justify" vertical="center" wrapText="1"/>
    </xf>
    <xf numFmtId="0" fontId="12" fillId="2" borderId="0" xfId="0" applyFont="1" applyFill="1" applyBorder="1" applyAlignment="1">
      <alignment horizontal="justify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8" fillId="2" borderId="0" xfId="0" applyFont="1" applyFill="1" applyBorder="1" applyAlignment="1">
      <alignment horizontal="left" vertical="center" wrapText="1"/>
    </xf>
    <xf numFmtId="0" fontId="1" fillId="2" borderId="9" xfId="0" applyFont="1" applyFill="1" applyBorder="1" applyAlignment="1">
      <alignment horizontal="left" vertical="center" wrapText="1"/>
    </xf>
    <xf numFmtId="0" fontId="1" fillId="2" borderId="10" xfId="0" applyFont="1" applyFill="1" applyBorder="1" applyAlignment="1">
      <alignment horizontal="left" vertical="center" wrapText="1"/>
    </xf>
  </cellXfs>
  <cellStyles count="4">
    <cellStyle name="Normal" xfId="0" builtinId="0"/>
    <cellStyle name="Normal 2 4" xfId="1"/>
    <cellStyle name="Porcentaje" xfId="2" builtinId="5"/>
    <cellStyle name="Porcentaje 8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129540</xdr:colOff>
      <xdr:row>32</xdr:row>
      <xdr:rowOff>152400</xdr:rowOff>
    </xdr:from>
    <xdr:to>
      <xdr:col>6</xdr:col>
      <xdr:colOff>22860</xdr:colOff>
      <xdr:row>35</xdr:row>
      <xdr:rowOff>106680</xdr:rowOff>
    </xdr:to>
    <xdr:pic>
      <xdr:nvPicPr>
        <xdr:cNvPr id="1238" name="28 Imagen" descr="Logo-twitter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1980" y="6979920"/>
          <a:ext cx="571500" cy="525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60960</xdr:colOff>
      <xdr:row>58</xdr:row>
      <xdr:rowOff>121920</xdr:rowOff>
    </xdr:from>
    <xdr:to>
      <xdr:col>6</xdr:col>
      <xdr:colOff>30480</xdr:colOff>
      <xdr:row>61</xdr:row>
      <xdr:rowOff>152400</xdr:rowOff>
    </xdr:to>
    <xdr:pic>
      <xdr:nvPicPr>
        <xdr:cNvPr id="1239" name="24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43400" y="12222480"/>
          <a:ext cx="647700" cy="601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76200</xdr:colOff>
      <xdr:row>7</xdr:row>
      <xdr:rowOff>7620</xdr:rowOff>
    </xdr:from>
    <xdr:to>
      <xdr:col>5</xdr:col>
      <xdr:colOff>632460</xdr:colOff>
      <xdr:row>8</xdr:row>
      <xdr:rowOff>190500</xdr:rowOff>
    </xdr:to>
    <xdr:pic>
      <xdr:nvPicPr>
        <xdr:cNvPr id="1240" name="26 Imagen" descr="facebook.png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58640" y="1173480"/>
          <a:ext cx="55626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6"/>
  <sheetViews>
    <sheetView tabSelected="1" view="pageBreakPreview" topLeftCell="A53" zoomScale="110" zoomScaleNormal="100" zoomScaleSheetLayoutView="110" workbookViewId="0">
      <selection activeCell="A53" sqref="A53:F53"/>
    </sheetView>
  </sheetViews>
  <sheetFormatPr baseColWidth="10" defaultColWidth="11.42578125" defaultRowHeight="12.75" x14ac:dyDescent="0.2"/>
  <cols>
    <col min="1" max="1" width="22.85546875" style="14" customWidth="1"/>
    <col min="2" max="6" width="9.85546875" style="14" customWidth="1"/>
    <col min="7" max="16384" width="11.42578125" style="14"/>
  </cols>
  <sheetData>
    <row r="1" spans="1:6" s="1" customFormat="1" ht="21.75" customHeight="1" x14ac:dyDescent="0.2">
      <c r="A1" s="33" t="s">
        <v>17</v>
      </c>
      <c r="B1" s="33"/>
      <c r="C1" s="33"/>
      <c r="D1" s="33"/>
      <c r="E1" s="33"/>
      <c r="F1" s="33"/>
    </row>
    <row r="2" spans="1:6" s="4" customFormat="1" ht="6" customHeight="1" x14ac:dyDescent="0.2">
      <c r="A2" s="2"/>
      <c r="B2" s="2"/>
      <c r="C2" s="2"/>
      <c r="D2" s="3"/>
      <c r="E2" s="3"/>
      <c r="F2" s="3"/>
    </row>
    <row r="3" spans="1:6" s="4" customFormat="1" ht="18.75" customHeight="1" x14ac:dyDescent="0.2">
      <c r="A3" s="34" t="s">
        <v>18</v>
      </c>
      <c r="B3" s="35"/>
      <c r="C3" s="35"/>
      <c r="D3" s="35"/>
      <c r="E3" s="35"/>
      <c r="F3" s="35"/>
    </row>
    <row r="4" spans="1:6" s="4" customFormat="1" ht="15.75" customHeight="1" x14ac:dyDescent="0.2">
      <c r="A4" s="36" t="s">
        <v>26</v>
      </c>
      <c r="B4" s="37"/>
      <c r="C4" s="37"/>
      <c r="D4" s="37"/>
      <c r="E4" s="37"/>
      <c r="F4" s="37"/>
    </row>
    <row r="5" spans="1:6" s="4" customFormat="1" ht="6" customHeight="1" x14ac:dyDescent="0.2">
      <c r="A5" s="5"/>
      <c r="B5" s="5"/>
      <c r="C5" s="5"/>
      <c r="D5" s="5"/>
      <c r="E5" s="5"/>
      <c r="F5" s="6"/>
    </row>
    <row r="6" spans="1:6" s="4" customFormat="1" ht="19.149999999999999" customHeight="1" x14ac:dyDescent="0.2">
      <c r="A6" s="30" t="s">
        <v>21</v>
      </c>
      <c r="B6" s="38"/>
      <c r="C6" s="38"/>
      <c r="D6" s="38"/>
      <c r="E6" s="38"/>
      <c r="F6" s="39"/>
    </row>
    <row r="7" spans="1:6" s="4" customFormat="1" ht="5.25" customHeight="1" x14ac:dyDescent="0.2">
      <c r="A7" s="7"/>
      <c r="B7" s="7"/>
      <c r="C7" s="7"/>
      <c r="D7" s="7"/>
      <c r="E7" s="7"/>
    </row>
    <row r="8" spans="1:6" s="4" customFormat="1" ht="26.25" customHeight="1" x14ac:dyDescent="0.2">
      <c r="A8" s="20" t="s">
        <v>0</v>
      </c>
      <c r="B8" s="21">
        <v>2013</v>
      </c>
      <c r="C8" s="21">
        <v>2014</v>
      </c>
      <c r="D8" s="21">
        <v>2015</v>
      </c>
      <c r="E8" s="21">
        <v>2016</v>
      </c>
    </row>
    <row r="9" spans="1:6" s="4" customFormat="1" ht="17.25" customHeight="1" x14ac:dyDescent="0.2">
      <c r="A9" s="22" t="s">
        <v>1</v>
      </c>
      <c r="B9" s="23"/>
      <c r="C9" s="23">
        <v>415</v>
      </c>
      <c r="D9" s="23">
        <v>463</v>
      </c>
      <c r="E9" s="23">
        <v>619</v>
      </c>
    </row>
    <row r="10" spans="1:6" s="4" customFormat="1" ht="17.25" customHeight="1" x14ac:dyDescent="0.2">
      <c r="A10" s="24" t="s">
        <v>2</v>
      </c>
      <c r="B10" s="25"/>
      <c r="C10" s="25">
        <v>580</v>
      </c>
      <c r="D10" s="25">
        <v>563</v>
      </c>
      <c r="E10" s="25">
        <v>552</v>
      </c>
    </row>
    <row r="11" spans="1:6" s="4" customFormat="1" ht="17.25" customHeight="1" x14ac:dyDescent="0.2">
      <c r="A11" s="24" t="s">
        <v>3</v>
      </c>
      <c r="B11" s="25"/>
      <c r="C11" s="25">
        <v>729</v>
      </c>
      <c r="D11" s="25">
        <v>665</v>
      </c>
      <c r="E11" s="25">
        <v>660</v>
      </c>
    </row>
    <row r="12" spans="1:6" s="4" customFormat="1" ht="17.25" customHeight="1" x14ac:dyDescent="0.2">
      <c r="A12" s="24" t="s">
        <v>4</v>
      </c>
      <c r="B12" s="25"/>
      <c r="C12" s="25">
        <v>568</v>
      </c>
      <c r="D12" s="25">
        <v>650</v>
      </c>
      <c r="E12" s="25">
        <v>767</v>
      </c>
    </row>
    <row r="13" spans="1:6" s="4" customFormat="1" ht="17.25" customHeight="1" x14ac:dyDescent="0.2">
      <c r="A13" s="24" t="s">
        <v>5</v>
      </c>
      <c r="B13" s="25"/>
      <c r="C13" s="25">
        <v>583</v>
      </c>
      <c r="D13" s="25">
        <v>715</v>
      </c>
      <c r="E13" s="25">
        <v>724</v>
      </c>
    </row>
    <row r="14" spans="1:6" s="4" customFormat="1" ht="17.25" customHeight="1" x14ac:dyDescent="0.2">
      <c r="A14" s="24" t="s">
        <v>6</v>
      </c>
      <c r="B14" s="25"/>
      <c r="C14" s="25">
        <v>620</v>
      </c>
      <c r="D14" s="25">
        <v>647</v>
      </c>
      <c r="E14" s="25">
        <v>674</v>
      </c>
    </row>
    <row r="15" spans="1:6" s="4" customFormat="1" ht="17.25" customHeight="1" x14ac:dyDescent="0.2">
      <c r="A15" s="24" t="s">
        <v>7</v>
      </c>
      <c r="B15" s="25"/>
      <c r="C15" s="25">
        <v>630</v>
      </c>
      <c r="D15" s="25">
        <v>530</v>
      </c>
      <c r="E15" s="25">
        <v>594</v>
      </c>
    </row>
    <row r="16" spans="1:6" s="4" customFormat="1" ht="17.25" customHeight="1" x14ac:dyDescent="0.2">
      <c r="A16" s="24" t="s">
        <v>8</v>
      </c>
      <c r="B16" s="25"/>
      <c r="C16" s="25">
        <v>565</v>
      </c>
      <c r="D16" s="25">
        <v>554</v>
      </c>
      <c r="E16" s="25">
        <v>586</v>
      </c>
    </row>
    <row r="17" spans="1:6" s="4" customFormat="1" ht="17.25" customHeight="1" x14ac:dyDescent="0.2">
      <c r="A17" s="24" t="s">
        <v>9</v>
      </c>
      <c r="B17" s="25"/>
      <c r="C17" s="25">
        <v>655</v>
      </c>
      <c r="D17" s="25">
        <v>532</v>
      </c>
      <c r="E17" s="25">
        <v>599</v>
      </c>
    </row>
    <row r="18" spans="1:6" s="4" customFormat="1" ht="17.25" customHeight="1" x14ac:dyDescent="0.2">
      <c r="A18" s="24" t="s">
        <v>10</v>
      </c>
      <c r="B18" s="25"/>
      <c r="C18" s="25">
        <v>594</v>
      </c>
      <c r="D18" s="25">
        <v>736</v>
      </c>
      <c r="E18" s="25">
        <v>705</v>
      </c>
    </row>
    <row r="19" spans="1:6" s="4" customFormat="1" ht="17.25" customHeight="1" x14ac:dyDescent="0.2">
      <c r="A19" s="24" t="s">
        <v>11</v>
      </c>
      <c r="B19" s="25">
        <v>622</v>
      </c>
      <c r="C19" s="25">
        <v>735</v>
      </c>
      <c r="D19" s="25">
        <v>656</v>
      </c>
      <c r="E19" s="25">
        <v>718</v>
      </c>
    </row>
    <row r="20" spans="1:6" s="4" customFormat="1" ht="17.25" customHeight="1" x14ac:dyDescent="0.2">
      <c r="A20" s="26" t="s">
        <v>12</v>
      </c>
      <c r="B20" s="27">
        <v>297</v>
      </c>
      <c r="C20" s="27">
        <v>563</v>
      </c>
      <c r="D20" s="27">
        <v>565</v>
      </c>
      <c r="E20" s="27">
        <v>570</v>
      </c>
    </row>
    <row r="21" spans="1:6" s="4" customFormat="1" ht="20.100000000000001" customHeight="1" thickBot="1" x14ac:dyDescent="0.25">
      <c r="A21" s="18" t="s">
        <v>13</v>
      </c>
      <c r="B21" s="19">
        <f>SUM(B9:B20)</f>
        <v>919</v>
      </c>
      <c r="C21" s="19">
        <f>SUM(C9:C20)</f>
        <v>7237</v>
      </c>
      <c r="D21" s="19">
        <f>SUM(D9:D20)</f>
        <v>7276</v>
      </c>
      <c r="E21" s="19">
        <f>SUM(E9:E20)</f>
        <v>7768</v>
      </c>
    </row>
    <row r="22" spans="1:6" s="4" customFormat="1" ht="20.100000000000001" customHeight="1" x14ac:dyDescent="0.2">
      <c r="A22" s="8" t="s">
        <v>14</v>
      </c>
      <c r="B22" s="17" t="s">
        <v>15</v>
      </c>
      <c r="C22" s="16">
        <f>C21/B21-1</f>
        <v>6.8748639825897717</v>
      </c>
      <c r="D22" s="16">
        <f>D21/C21-1</f>
        <v>5.3889733314909094E-3</v>
      </c>
      <c r="E22" s="16">
        <f>E21/D21-1</f>
        <v>6.7619571192963246E-2</v>
      </c>
    </row>
    <row r="23" spans="1:6" s="4" customFormat="1" ht="25.5" customHeight="1" x14ac:dyDescent="0.2">
      <c r="A23" s="11" t="s">
        <v>16</v>
      </c>
      <c r="B23" s="12">
        <f>AVERAGE(B12:B20)</f>
        <v>459.5</v>
      </c>
      <c r="C23" s="12">
        <f>AVERAGE(C9:C20)</f>
        <v>603.08333333333337</v>
      </c>
      <c r="D23" s="12">
        <f>AVERAGE(D9:D20)</f>
        <v>606.33333333333337</v>
      </c>
      <c r="E23" s="12">
        <f>AVERAGE(E9:E20)</f>
        <v>647.33333333333337</v>
      </c>
      <c r="F23" s="13"/>
    </row>
    <row r="24" spans="1:6" s="4" customFormat="1" ht="24.75" customHeight="1" thickBot="1" x14ac:dyDescent="0.25">
      <c r="A24" s="29" t="s">
        <v>27</v>
      </c>
      <c r="B24" s="29"/>
      <c r="C24" s="29"/>
      <c r="D24" s="28">
        <f>SUM(B21:E21)</f>
        <v>23200</v>
      </c>
      <c r="E24" s="28"/>
    </row>
    <row r="27" spans="1:6" ht="21" x14ac:dyDescent="0.2">
      <c r="A27" s="33" t="s">
        <v>20</v>
      </c>
      <c r="B27" s="33"/>
      <c r="C27" s="33"/>
      <c r="D27" s="33"/>
      <c r="E27" s="33"/>
      <c r="F27" s="33"/>
    </row>
    <row r="28" spans="1:6" ht="15.75" x14ac:dyDescent="0.2">
      <c r="A28" s="2"/>
      <c r="B28" s="2"/>
      <c r="C28" s="2"/>
      <c r="D28" s="3"/>
      <c r="E28" s="3"/>
      <c r="F28" s="3"/>
    </row>
    <row r="29" spans="1:6" ht="18.75" x14ac:dyDescent="0.2">
      <c r="A29" s="34" t="s">
        <v>19</v>
      </c>
      <c r="B29" s="35"/>
      <c r="C29" s="35"/>
      <c r="D29" s="35"/>
      <c r="E29" s="35"/>
      <c r="F29" s="35"/>
    </row>
    <row r="30" spans="1:6" ht="15.75" x14ac:dyDescent="0.2">
      <c r="A30" s="36" t="s">
        <v>26</v>
      </c>
      <c r="B30" s="37"/>
      <c r="C30" s="37"/>
      <c r="D30" s="37"/>
      <c r="E30" s="37"/>
      <c r="F30" s="37"/>
    </row>
    <row r="31" spans="1:6" ht="15.75" x14ac:dyDescent="0.2">
      <c r="A31" s="5"/>
      <c r="B31" s="5"/>
      <c r="C31" s="5"/>
      <c r="D31" s="5"/>
      <c r="E31" s="5"/>
      <c r="F31" s="6"/>
    </row>
    <row r="32" spans="1:6" ht="15.75" x14ac:dyDescent="0.2">
      <c r="A32" s="30" t="s">
        <v>22</v>
      </c>
      <c r="B32" s="31"/>
      <c r="C32" s="31"/>
      <c r="D32" s="31"/>
      <c r="E32" s="31"/>
      <c r="F32" s="32"/>
    </row>
    <row r="33" spans="1:6" x14ac:dyDescent="0.2">
      <c r="A33" s="7"/>
      <c r="B33" s="7"/>
      <c r="C33" s="7"/>
      <c r="D33" s="7"/>
      <c r="E33" s="7"/>
      <c r="F33" s="4"/>
    </row>
    <row r="34" spans="1:6" ht="15.75" x14ac:dyDescent="0.2">
      <c r="A34" s="20" t="s">
        <v>0</v>
      </c>
      <c r="B34" s="21">
        <v>2013</v>
      </c>
      <c r="C34" s="21">
        <v>2014</v>
      </c>
      <c r="D34" s="21">
        <v>2015</v>
      </c>
      <c r="E34" s="21">
        <v>2016</v>
      </c>
      <c r="F34" s="4"/>
    </row>
    <row r="35" spans="1:6" ht="15.75" x14ac:dyDescent="0.2">
      <c r="A35" s="22" t="s">
        <v>1</v>
      </c>
      <c r="B35" s="23"/>
      <c r="C35" s="23">
        <v>38</v>
      </c>
      <c r="D35" s="23">
        <v>32</v>
      </c>
      <c r="E35" s="23">
        <v>51</v>
      </c>
      <c r="F35" s="4"/>
    </row>
    <row r="36" spans="1:6" ht="15.75" x14ac:dyDescent="0.2">
      <c r="A36" s="24" t="s">
        <v>2</v>
      </c>
      <c r="B36" s="25"/>
      <c r="C36" s="25">
        <v>27</v>
      </c>
      <c r="D36" s="25">
        <v>35</v>
      </c>
      <c r="E36" s="25">
        <v>60</v>
      </c>
      <c r="F36" s="4"/>
    </row>
    <row r="37" spans="1:6" ht="15.75" x14ac:dyDescent="0.2">
      <c r="A37" s="24" t="s">
        <v>3</v>
      </c>
      <c r="B37" s="25"/>
      <c r="C37" s="25">
        <v>37</v>
      </c>
      <c r="D37" s="25">
        <v>40</v>
      </c>
      <c r="E37" s="25">
        <v>45</v>
      </c>
      <c r="F37" s="4"/>
    </row>
    <row r="38" spans="1:6" ht="15.75" x14ac:dyDescent="0.2">
      <c r="A38" s="24" t="s">
        <v>4</v>
      </c>
      <c r="B38" s="25"/>
      <c r="C38" s="25">
        <v>38</v>
      </c>
      <c r="D38" s="25">
        <v>32</v>
      </c>
      <c r="E38" s="25">
        <v>65</v>
      </c>
      <c r="F38" s="4"/>
    </row>
    <row r="39" spans="1:6" ht="15.75" x14ac:dyDescent="0.2">
      <c r="A39" s="24" t="s">
        <v>5</v>
      </c>
      <c r="B39" s="25"/>
      <c r="C39" s="25">
        <v>45</v>
      </c>
      <c r="D39" s="25">
        <v>38</v>
      </c>
      <c r="E39" s="25">
        <v>55</v>
      </c>
      <c r="F39" s="4"/>
    </row>
    <row r="40" spans="1:6" ht="15.75" x14ac:dyDescent="0.2">
      <c r="A40" s="24" t="s">
        <v>6</v>
      </c>
      <c r="B40" s="25"/>
      <c r="C40" s="25">
        <v>38</v>
      </c>
      <c r="D40" s="25">
        <v>36</v>
      </c>
      <c r="E40" s="25">
        <v>72</v>
      </c>
      <c r="F40" s="4"/>
    </row>
    <row r="41" spans="1:6" ht="15.75" x14ac:dyDescent="0.2">
      <c r="A41" s="24" t="s">
        <v>7</v>
      </c>
      <c r="B41" s="25"/>
      <c r="C41" s="25">
        <v>26</v>
      </c>
      <c r="D41" s="25">
        <v>47</v>
      </c>
      <c r="E41" s="25">
        <v>72</v>
      </c>
      <c r="F41" s="4"/>
    </row>
    <row r="42" spans="1:6" ht="15.75" x14ac:dyDescent="0.2">
      <c r="A42" s="24" t="s">
        <v>8</v>
      </c>
      <c r="B42" s="25"/>
      <c r="C42" s="25">
        <v>31</v>
      </c>
      <c r="D42" s="25">
        <v>58</v>
      </c>
      <c r="E42" s="25">
        <v>55</v>
      </c>
      <c r="F42" s="4"/>
    </row>
    <row r="43" spans="1:6" ht="15.75" x14ac:dyDescent="0.2">
      <c r="A43" s="24" t="s">
        <v>9</v>
      </c>
      <c r="B43" s="25"/>
      <c r="C43" s="25">
        <v>26</v>
      </c>
      <c r="D43" s="25">
        <v>55</v>
      </c>
      <c r="E43" s="25">
        <v>52</v>
      </c>
      <c r="F43" s="4"/>
    </row>
    <row r="44" spans="1:6" ht="15.75" x14ac:dyDescent="0.2">
      <c r="A44" s="24" t="s">
        <v>10</v>
      </c>
      <c r="B44" s="25"/>
      <c r="C44" s="25">
        <v>25</v>
      </c>
      <c r="D44" s="25">
        <v>40</v>
      </c>
      <c r="E44" s="25">
        <v>46</v>
      </c>
      <c r="F44" s="4"/>
    </row>
    <row r="45" spans="1:6" ht="15.75" x14ac:dyDescent="0.2">
      <c r="A45" s="24" t="s">
        <v>11</v>
      </c>
      <c r="B45" s="25">
        <v>7</v>
      </c>
      <c r="C45" s="25">
        <v>25</v>
      </c>
      <c r="D45" s="25">
        <v>77</v>
      </c>
      <c r="E45" s="25">
        <v>50</v>
      </c>
      <c r="F45" s="4"/>
    </row>
    <row r="46" spans="1:6" ht="15.75" x14ac:dyDescent="0.2">
      <c r="A46" s="26" t="s">
        <v>12</v>
      </c>
      <c r="B46" s="27">
        <v>22</v>
      </c>
      <c r="C46" s="27">
        <v>21</v>
      </c>
      <c r="D46" s="27">
        <v>46</v>
      </c>
      <c r="E46" s="27">
        <v>52</v>
      </c>
      <c r="F46" s="4"/>
    </row>
    <row r="47" spans="1:6" ht="16.5" thickBot="1" x14ac:dyDescent="0.25">
      <c r="A47" s="18" t="s">
        <v>13</v>
      </c>
      <c r="B47" s="19">
        <f>SUM(B35:B46)</f>
        <v>29</v>
      </c>
      <c r="C47" s="19">
        <f>SUM(C35:C46)</f>
        <v>377</v>
      </c>
      <c r="D47" s="19">
        <f>SUM(D35:D46)</f>
        <v>536</v>
      </c>
      <c r="E47" s="19">
        <f>SUM(E35:E46)</f>
        <v>675</v>
      </c>
      <c r="F47" s="4"/>
    </row>
    <row r="48" spans="1:6" ht="15.75" x14ac:dyDescent="0.2">
      <c r="A48" s="9" t="s">
        <v>14</v>
      </c>
      <c r="B48" s="10" t="s">
        <v>15</v>
      </c>
      <c r="C48" s="15">
        <f>C47/B47-1</f>
        <v>12</v>
      </c>
      <c r="D48" s="15">
        <f>D47/C47-1</f>
        <v>0.42175066312997345</v>
      </c>
      <c r="E48" s="15">
        <f>E47/D47-1</f>
        <v>0.25932835820895517</v>
      </c>
      <c r="F48" s="4"/>
    </row>
    <row r="49" spans="1:6" ht="15.75" x14ac:dyDescent="0.2">
      <c r="A49" s="11" t="s">
        <v>16</v>
      </c>
      <c r="B49" s="12">
        <f>AVERAGE(B35:B46)</f>
        <v>14.5</v>
      </c>
      <c r="C49" s="12">
        <f>AVERAGE(C35:C46)</f>
        <v>31.416666666666668</v>
      </c>
      <c r="D49" s="12">
        <f>AVERAGE(D35:D46)</f>
        <v>44.666666666666664</v>
      </c>
      <c r="E49" s="12">
        <f>AVERAGE(E35:E46)</f>
        <v>56.25</v>
      </c>
      <c r="F49" s="13"/>
    </row>
    <row r="50" spans="1:6" ht="22.5" customHeight="1" thickBot="1" x14ac:dyDescent="0.25">
      <c r="A50" s="29" t="s">
        <v>28</v>
      </c>
      <c r="B50" s="29"/>
      <c r="C50" s="29"/>
      <c r="D50" s="28">
        <f>SUM(B47:E47)</f>
        <v>1617</v>
      </c>
      <c r="E50" s="28"/>
      <c r="F50" s="4"/>
    </row>
    <row r="53" spans="1:6" ht="21" x14ac:dyDescent="0.2">
      <c r="A53" s="33" t="s">
        <v>23</v>
      </c>
      <c r="B53" s="33"/>
      <c r="C53" s="33"/>
      <c r="D53" s="33"/>
      <c r="E53" s="33"/>
      <c r="F53" s="33"/>
    </row>
    <row r="54" spans="1:6" ht="15.75" x14ac:dyDescent="0.2">
      <c r="A54" s="2"/>
      <c r="B54" s="2"/>
      <c r="C54" s="2"/>
      <c r="D54" s="3"/>
      <c r="E54" s="3"/>
      <c r="F54" s="3"/>
    </row>
    <row r="55" spans="1:6" ht="18.75" x14ac:dyDescent="0.2">
      <c r="A55" s="34" t="s">
        <v>24</v>
      </c>
      <c r="B55" s="35"/>
      <c r="C55" s="35"/>
      <c r="D55" s="35"/>
      <c r="E55" s="35"/>
      <c r="F55" s="35"/>
    </row>
    <row r="56" spans="1:6" ht="15.75" x14ac:dyDescent="0.2">
      <c r="A56" s="36" t="s">
        <v>26</v>
      </c>
      <c r="B56" s="37"/>
      <c r="C56" s="37"/>
      <c r="D56" s="37"/>
      <c r="E56" s="37"/>
      <c r="F56" s="37"/>
    </row>
    <row r="57" spans="1:6" ht="15.75" x14ac:dyDescent="0.2">
      <c r="A57" s="5"/>
      <c r="B57" s="5"/>
      <c r="C57" s="5"/>
      <c r="D57" s="5"/>
      <c r="E57" s="5"/>
      <c r="F57" s="6"/>
    </row>
    <row r="58" spans="1:6" ht="15.75" x14ac:dyDescent="0.2">
      <c r="A58" s="30" t="s">
        <v>25</v>
      </c>
      <c r="B58" s="31"/>
      <c r="C58" s="31"/>
      <c r="D58" s="31"/>
      <c r="E58" s="31"/>
      <c r="F58" s="32"/>
    </row>
    <row r="59" spans="1:6" x14ac:dyDescent="0.2">
      <c r="A59" s="7"/>
      <c r="B59" s="7"/>
      <c r="C59" s="7"/>
      <c r="D59" s="7"/>
      <c r="E59" s="7"/>
      <c r="F59" s="4"/>
    </row>
    <row r="60" spans="1:6" ht="15.75" x14ac:dyDescent="0.2">
      <c r="A60" s="20" t="s">
        <v>0</v>
      </c>
      <c r="B60" s="21">
        <v>2013</v>
      </c>
      <c r="C60" s="21">
        <v>2014</v>
      </c>
      <c r="D60" s="21">
        <v>2015</v>
      </c>
      <c r="E60" s="21">
        <v>2016</v>
      </c>
      <c r="F60" s="4"/>
    </row>
    <row r="61" spans="1:6" ht="15.75" x14ac:dyDescent="0.2">
      <c r="A61" s="22" t="s">
        <v>1</v>
      </c>
      <c r="B61" s="23"/>
      <c r="C61" s="23">
        <v>940</v>
      </c>
      <c r="D61" s="23">
        <v>751</v>
      </c>
      <c r="E61" s="23">
        <v>468</v>
      </c>
      <c r="F61" s="4"/>
    </row>
    <row r="62" spans="1:6" ht="15.75" x14ac:dyDescent="0.2">
      <c r="A62" s="24" t="s">
        <v>2</v>
      </c>
      <c r="B62" s="25"/>
      <c r="C62" s="25">
        <v>583</v>
      </c>
      <c r="D62" s="25">
        <v>596</v>
      </c>
      <c r="E62" s="25">
        <v>484</v>
      </c>
      <c r="F62" s="4"/>
    </row>
    <row r="63" spans="1:6" ht="15.75" x14ac:dyDescent="0.2">
      <c r="A63" s="24" t="s">
        <v>3</v>
      </c>
      <c r="B63" s="25"/>
      <c r="C63" s="25">
        <v>543</v>
      </c>
      <c r="D63" s="25">
        <v>606</v>
      </c>
      <c r="E63" s="25">
        <v>599</v>
      </c>
      <c r="F63" s="4"/>
    </row>
    <row r="64" spans="1:6" ht="15.75" x14ac:dyDescent="0.2">
      <c r="A64" s="24" t="s">
        <v>4</v>
      </c>
      <c r="B64" s="25"/>
      <c r="C64" s="25">
        <v>602</v>
      </c>
      <c r="D64" s="25">
        <v>619</v>
      </c>
      <c r="E64" s="25">
        <v>811</v>
      </c>
      <c r="F64" s="4"/>
    </row>
    <row r="65" spans="1:6" ht="15.75" x14ac:dyDescent="0.2">
      <c r="A65" s="24" t="s">
        <v>5</v>
      </c>
      <c r="B65" s="25"/>
      <c r="C65" s="25">
        <v>683</v>
      </c>
      <c r="D65" s="25">
        <v>667</v>
      </c>
      <c r="E65" s="25">
        <v>862</v>
      </c>
      <c r="F65" s="4"/>
    </row>
    <row r="66" spans="1:6" ht="15.75" x14ac:dyDescent="0.2">
      <c r="A66" s="24" t="s">
        <v>6</v>
      </c>
      <c r="B66" s="25"/>
      <c r="C66" s="25">
        <v>628</v>
      </c>
      <c r="D66" s="25">
        <v>603</v>
      </c>
      <c r="E66" s="25">
        <v>859</v>
      </c>
      <c r="F66" s="4"/>
    </row>
    <row r="67" spans="1:6" ht="15.75" x14ac:dyDescent="0.2">
      <c r="A67" s="24" t="s">
        <v>7</v>
      </c>
      <c r="B67" s="25"/>
      <c r="C67" s="25">
        <v>543</v>
      </c>
      <c r="D67" s="25">
        <v>432</v>
      </c>
      <c r="E67" s="25">
        <v>876</v>
      </c>
      <c r="F67" s="4"/>
    </row>
    <row r="68" spans="1:6" ht="15.75" x14ac:dyDescent="0.2">
      <c r="A68" s="24" t="s">
        <v>8</v>
      </c>
      <c r="B68" s="25"/>
      <c r="C68" s="25">
        <v>370</v>
      </c>
      <c r="D68" s="25">
        <v>518</v>
      </c>
      <c r="E68" s="25">
        <v>888</v>
      </c>
      <c r="F68" s="4"/>
    </row>
    <row r="69" spans="1:6" ht="15.75" x14ac:dyDescent="0.2">
      <c r="A69" s="24" t="s">
        <v>9</v>
      </c>
      <c r="B69" s="25"/>
      <c r="C69" s="25">
        <v>779</v>
      </c>
      <c r="D69" s="25">
        <v>811</v>
      </c>
      <c r="E69" s="25">
        <v>936</v>
      </c>
      <c r="F69" s="4"/>
    </row>
    <row r="70" spans="1:6" ht="15.75" x14ac:dyDescent="0.2">
      <c r="A70" s="24" t="s">
        <v>10</v>
      </c>
      <c r="B70" s="25"/>
      <c r="C70" s="25">
        <v>598</v>
      </c>
      <c r="D70" s="25">
        <v>672</v>
      </c>
      <c r="E70" s="25">
        <v>1141</v>
      </c>
      <c r="F70" s="4"/>
    </row>
    <row r="71" spans="1:6" ht="15.75" x14ac:dyDescent="0.2">
      <c r="A71" s="24" t="s">
        <v>11</v>
      </c>
      <c r="B71" s="25">
        <v>242</v>
      </c>
      <c r="C71" s="25">
        <v>1235</v>
      </c>
      <c r="D71" s="25">
        <v>1501</v>
      </c>
      <c r="E71" s="25">
        <v>1513</v>
      </c>
      <c r="F71" s="4"/>
    </row>
    <row r="72" spans="1:6" ht="15.75" x14ac:dyDescent="0.2">
      <c r="A72" s="26" t="s">
        <v>12</v>
      </c>
      <c r="B72" s="27">
        <v>350</v>
      </c>
      <c r="C72" s="27">
        <v>908</v>
      </c>
      <c r="D72" s="27">
        <v>510</v>
      </c>
      <c r="E72" s="27">
        <v>787</v>
      </c>
      <c r="F72" s="4"/>
    </row>
    <row r="73" spans="1:6" ht="16.5" thickBot="1" x14ac:dyDescent="0.25">
      <c r="A73" s="18" t="s">
        <v>13</v>
      </c>
      <c r="B73" s="19">
        <f>SUM(B61:B72)</f>
        <v>592</v>
      </c>
      <c r="C73" s="19">
        <f>SUM(C61:C72)</f>
        <v>8412</v>
      </c>
      <c r="D73" s="19">
        <f>SUM(D61:D72)</f>
        <v>8286</v>
      </c>
      <c r="E73" s="19">
        <f>SUM(E61:E72)</f>
        <v>10224</v>
      </c>
      <c r="F73" s="4"/>
    </row>
    <row r="74" spans="1:6" ht="15.75" x14ac:dyDescent="0.2">
      <c r="A74" s="9" t="s">
        <v>14</v>
      </c>
      <c r="B74" s="10" t="s">
        <v>15</v>
      </c>
      <c r="C74" s="15">
        <f>C73/B73-1</f>
        <v>13.20945945945946</v>
      </c>
      <c r="D74" s="15">
        <f>D73/C73-1</f>
        <v>-1.4978601997146956E-2</v>
      </c>
      <c r="E74" s="15">
        <f>E73/D73-1</f>
        <v>0.23388848660391015</v>
      </c>
      <c r="F74" s="4"/>
    </row>
    <row r="75" spans="1:6" ht="15.75" x14ac:dyDescent="0.2">
      <c r="A75" s="11" t="s">
        <v>16</v>
      </c>
      <c r="B75" s="12">
        <f>AVERAGE(B61:B72)</f>
        <v>296</v>
      </c>
      <c r="C75" s="12">
        <f>AVERAGE(C61:C72)</f>
        <v>701</v>
      </c>
      <c r="D75" s="12">
        <f>AVERAGE(D61:D72)</f>
        <v>690.5</v>
      </c>
      <c r="E75" s="12">
        <f>AVERAGE(E61:E72)</f>
        <v>852</v>
      </c>
      <c r="F75" s="13"/>
    </row>
    <row r="76" spans="1:6" ht="21" customHeight="1" thickBot="1" x14ac:dyDescent="0.25">
      <c r="A76" s="29" t="s">
        <v>29</v>
      </c>
      <c r="B76" s="29"/>
      <c r="C76" s="29"/>
      <c r="D76" s="28">
        <f>SUM(B73:E73)</f>
        <v>27514</v>
      </c>
      <c r="E76" s="28"/>
      <c r="F76" s="4"/>
    </row>
  </sheetData>
  <sheetProtection formatCells="0"/>
  <mergeCells count="18">
    <mergeCell ref="A30:F30"/>
    <mergeCell ref="A32:F32"/>
    <mergeCell ref="D24:E24"/>
    <mergeCell ref="A50:C50"/>
    <mergeCell ref="A76:C76"/>
    <mergeCell ref="A58:F58"/>
    <mergeCell ref="A1:F1"/>
    <mergeCell ref="A3:F3"/>
    <mergeCell ref="A4:F4"/>
    <mergeCell ref="A53:F53"/>
    <mergeCell ref="A6:F6"/>
    <mergeCell ref="D50:E50"/>
    <mergeCell ref="D76:E76"/>
    <mergeCell ref="A55:F55"/>
    <mergeCell ref="A56:F56"/>
    <mergeCell ref="A27:F27"/>
    <mergeCell ref="A24:C24"/>
    <mergeCell ref="A29:F29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0" orientation="portrait" r:id="rId1"/>
  <rowBreaks count="1" manualBreakCount="1">
    <brk id="5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4.8.1 - 4.8.2 - 4.8.3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dgalvez</dc:creator>
  <cp:lastModifiedBy>jvigo</cp:lastModifiedBy>
  <cp:lastPrinted>2017-03-15T22:36:19Z</cp:lastPrinted>
  <dcterms:created xsi:type="dcterms:W3CDTF">2015-02-18T17:09:20Z</dcterms:created>
  <dcterms:modified xsi:type="dcterms:W3CDTF">2018-05-15T14:30:06Z</dcterms:modified>
</cp:coreProperties>
</file>