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17" i="1" l="1"/>
  <c r="D10" i="1"/>
  <c r="D8" i="1"/>
  <c r="D28" i="1"/>
  <c r="E35" i="1" l="1"/>
  <c r="D15" i="1"/>
  <c r="H15" i="1" s="1"/>
  <c r="D23" i="1"/>
  <c r="F23" i="1" s="1"/>
  <c r="D26" i="1"/>
  <c r="N26" i="1" s="1"/>
  <c r="D14" i="1"/>
  <c r="D12" i="1"/>
  <c r="D25" i="1"/>
  <c r="R25" i="1" s="1"/>
  <c r="D13" i="1"/>
  <c r="D19" i="1"/>
  <c r="P19" i="1" s="1"/>
  <c r="D30" i="1"/>
  <c r="O35" i="1"/>
  <c r="M35" i="1"/>
  <c r="K35" i="1"/>
  <c r="D27" i="1"/>
  <c r="N27" i="1" s="1"/>
  <c r="Q35" i="1"/>
  <c r="D16" i="1"/>
  <c r="D21" i="1"/>
  <c r="R21" i="1" s="1"/>
  <c r="D22" i="1"/>
  <c r="P22" i="1" s="1"/>
  <c r="F28" i="1"/>
  <c r="N17" i="1"/>
  <c r="D9" i="1"/>
  <c r="D11" i="1"/>
  <c r="I35" i="1"/>
  <c r="D32" i="1"/>
  <c r="L32" i="1" s="1"/>
  <c r="D31" i="1"/>
  <c r="P31" i="1" s="1"/>
  <c r="G35" i="1"/>
  <c r="D29" i="1"/>
  <c r="N29" i="1" s="1"/>
  <c r="D18" i="1"/>
  <c r="F18" i="1" s="1"/>
  <c r="D24" i="1"/>
  <c r="J24" i="1" s="1"/>
  <c r="D20" i="1"/>
  <c r="R20" i="1" s="1"/>
  <c r="F30" i="1" l="1"/>
  <c r="R30" i="1"/>
  <c r="L8" i="1"/>
  <c r="P8" i="1"/>
  <c r="N8" i="1"/>
  <c r="J8" i="1"/>
  <c r="R8" i="1"/>
  <c r="F8" i="1"/>
  <c r="H8" i="1"/>
  <c r="P11" i="1"/>
  <c r="H11" i="1"/>
  <c r="F11" i="1"/>
  <c r="L12" i="1"/>
  <c r="R12" i="1"/>
  <c r="H12" i="1"/>
  <c r="F9" i="1"/>
  <c r="H9" i="1"/>
  <c r="J14" i="1"/>
  <c r="H14" i="1"/>
  <c r="F14" i="1"/>
  <c r="H10" i="1"/>
  <c r="F10" i="1"/>
  <c r="L16" i="1"/>
  <c r="R16" i="1"/>
  <c r="H16" i="1"/>
  <c r="F16" i="1"/>
  <c r="R13" i="1"/>
  <c r="H13" i="1"/>
  <c r="N30" i="1"/>
  <c r="P15" i="1"/>
  <c r="N25" i="1"/>
  <c r="J30" i="1"/>
  <c r="F12" i="1"/>
  <c r="P10" i="1"/>
  <c r="F15" i="1"/>
  <c r="N16" i="1"/>
  <c r="N13" i="1"/>
  <c r="N19" i="1"/>
  <c r="H19" i="1"/>
  <c r="J16" i="1"/>
  <c r="J15" i="1"/>
  <c r="N12" i="1"/>
  <c r="R19" i="1"/>
  <c r="F19" i="1"/>
  <c r="P29" i="1"/>
  <c r="H24" i="1"/>
  <c r="H29" i="1"/>
  <c r="J18" i="1"/>
  <c r="J29" i="1"/>
  <c r="L14" i="1"/>
  <c r="R29" i="1"/>
  <c r="N15" i="1"/>
  <c r="L29" i="1"/>
  <c r="L18" i="1"/>
  <c r="N11" i="1"/>
  <c r="H18" i="1"/>
  <c r="H27" i="1"/>
  <c r="F24" i="1"/>
  <c r="P14" i="1"/>
  <c r="R18" i="1"/>
  <c r="J11" i="1"/>
  <c r="F29" i="1"/>
  <c r="P27" i="1"/>
  <c r="P18" i="1"/>
  <c r="L11" i="1"/>
  <c r="R24" i="1"/>
  <c r="H22" i="1"/>
  <c r="L30" i="1"/>
  <c r="N24" i="1"/>
  <c r="N14" i="1"/>
  <c r="P24" i="1"/>
  <c r="J22" i="1"/>
  <c r="R10" i="1"/>
  <c r="R23" i="1"/>
  <c r="L24" i="1"/>
  <c r="J10" i="1"/>
  <c r="L10" i="1"/>
  <c r="L20" i="1"/>
  <c r="H25" i="1"/>
  <c r="J19" i="1"/>
  <c r="H17" i="1"/>
  <c r="P13" i="1"/>
  <c r="H23" i="1"/>
  <c r="P17" i="1"/>
  <c r="F17" i="1"/>
  <c r="J23" i="1"/>
  <c r="N10" i="1"/>
  <c r="L22" i="1"/>
  <c r="P30" i="1"/>
  <c r="L19" i="1"/>
  <c r="F32" i="1"/>
  <c r="P28" i="1"/>
  <c r="F13" i="1"/>
  <c r="L13" i="1"/>
  <c r="R28" i="1"/>
  <c r="H28" i="1"/>
  <c r="P12" i="1"/>
  <c r="P16" i="1"/>
  <c r="L28" i="1"/>
  <c r="J12" i="1"/>
  <c r="J28" i="1"/>
  <c r="N28" i="1"/>
  <c r="P20" i="1"/>
  <c r="N18" i="1"/>
  <c r="R32" i="1"/>
  <c r="J32" i="1"/>
  <c r="J13" i="1"/>
  <c r="N23" i="1"/>
  <c r="P26" i="1"/>
  <c r="P32" i="1"/>
  <c r="F22" i="1"/>
  <c r="R26" i="1"/>
  <c r="P21" i="1"/>
  <c r="N22" i="1"/>
  <c r="R22" i="1"/>
  <c r="H32" i="1"/>
  <c r="N9" i="1"/>
  <c r="J9" i="1"/>
  <c r="L27" i="1"/>
  <c r="P25" i="1"/>
  <c r="H20" i="1"/>
  <c r="J25" i="1"/>
  <c r="R31" i="1"/>
  <c r="L25" i="1"/>
  <c r="J26" i="1"/>
  <c r="L23" i="1"/>
  <c r="P23" i="1"/>
  <c r="L26" i="1"/>
  <c r="J20" i="1"/>
  <c r="L15" i="1"/>
  <c r="H30" i="1"/>
  <c r="F20" i="1"/>
  <c r="L9" i="1"/>
  <c r="F26" i="1"/>
  <c r="R27" i="1"/>
  <c r="R14" i="1"/>
  <c r="N20" i="1"/>
  <c r="R17" i="1"/>
  <c r="R11" i="1"/>
  <c r="R15" i="1"/>
  <c r="L17" i="1"/>
  <c r="J27" i="1"/>
  <c r="F21" i="1"/>
  <c r="L31" i="1"/>
  <c r="J21" i="1"/>
  <c r="H21" i="1"/>
  <c r="J17" i="1"/>
  <c r="J31" i="1"/>
  <c r="N31" i="1"/>
  <c r="D35" i="1"/>
  <c r="L21" i="1"/>
  <c r="F25" i="1"/>
  <c r="P9" i="1"/>
  <c r="H26" i="1"/>
  <c r="F27" i="1"/>
  <c r="N32" i="1"/>
  <c r="R9" i="1"/>
  <c r="N21" i="1"/>
  <c r="F31" i="1"/>
  <c r="H31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<sst xmlns="http://schemas.openxmlformats.org/spreadsheetml/2006/main" count="51" uniqueCount="44">
  <si>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</si>
  <si>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</si>
  <si>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</si>
  <si>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</si>
  <si>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</si>
  <si>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</si>
  <si>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</si>
  <si>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</si>
  <si>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</si>
  <si>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</si>
  <si>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</si>
  <si>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</si>
  <si>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</si>
  <si>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</si>
  <si>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</si>
  <si>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</si>
  <si>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</si>
  <si>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</si>
  <si>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</si>
  <si>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</si>
  <si>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</si>
  <si>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</si>
  <si>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</si>
  <si>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</si>
  <si>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</si>
  <si>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</si>
  <si>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</si>
  <si>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</si>
  <si>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</si>
  <si>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</si>
  <si>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</si>
  <si>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</si>
  <si>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</si>
  <si>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</si>
  <si>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</si>
  <si>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</si>
  <si>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</si>
  <si>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</si>
  <si>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</si>
  <si>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</si>
  <si>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Lima /2</t>
  </si>
  <si>
    <t>(/2) Comprende los 43 distritos que conforman la provincia de Lima</t>
  </si>
  <si>
    <t>Periodo : Enero - Abril, 2019 (Preliminar)</t>
  </si>
  <si>
    <t>Violencia psicológica, física y/o sexual (/1) ENDES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</si>
</sst>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80" zoomScaleSheetLayoutView="80" workbookViewId="0">
      <pane ySplit="7" topLeftCell="A8" activePane="bottomLeft" state="frozen"/>
      <selection pane="bottomLeft" activeCell="S8" sqref="S8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43</v>
      </c>
    </row>
    <row r="8" spans="1:30" ht="18.75" customHeight="1" x14ac:dyDescent="0.2">
      <c r="A8" s="11">
        <v>1</v>
      </c>
      <c r="B8" s="12" t="s">
        <v>40</v>
      </c>
      <c r="C8" s="13"/>
      <c r="D8" s="14">
        <f t="shared" ref="D8:D32" si="0">E8+G8+I8+K8+M8+O8+Q8</f>
        <v>18040</v>
      </c>
      <c r="E8" s="15">
        <v>1084</v>
      </c>
      <c r="F8" s="13">
        <f t="shared" ref="F8:F32" si="1">E8/D8</f>
        <v>6.008869179600887E-2</v>
      </c>
      <c r="G8" s="15">
        <v>2294</v>
      </c>
      <c r="H8" s="13">
        <f t="shared" ref="H8:H32" si="2">G8/$D8</f>
        <v>0.12716186252771619</v>
      </c>
      <c r="I8" s="15">
        <v>1311</v>
      </c>
      <c r="J8" s="13">
        <f t="shared" ref="J8:J32" si="3">I8/$D8</f>
        <v>7.2671840354767189E-2</v>
      </c>
      <c r="K8" s="15">
        <v>948</v>
      </c>
      <c r="L8" s="13">
        <f t="shared" ref="L8:L32" si="4">K8/$D8</f>
        <v>5.254988913525499E-2</v>
      </c>
      <c r="M8" s="16">
        <v>4100</v>
      </c>
      <c r="N8" s="13">
        <f t="shared" ref="N8:N32" si="5">M8/$D8</f>
        <v>0.22727272727272727</v>
      </c>
      <c r="O8" s="16">
        <v>7025</v>
      </c>
      <c r="P8" s="13">
        <f t="shared" ref="P8:P32" si="6">O8/$D8</f>
        <v>0.38941241685144123</v>
      </c>
      <c r="Q8" s="16">
        <v>1278</v>
      </c>
      <c r="R8" s="13">
        <f t="shared" ref="R8:R32" si="7">Q8/$D8</f>
        <v>7.0842572062084261E-2</v>
      </c>
      <c r="S8" s="41">
        <v>0.60199999999999998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4962</v>
      </c>
      <c r="E9" s="15">
        <v>303</v>
      </c>
      <c r="F9" s="19">
        <f t="shared" si="1"/>
        <v>6.106408706166868E-2</v>
      </c>
      <c r="G9" s="15">
        <v>681</v>
      </c>
      <c r="H9" s="19">
        <f t="shared" si="2"/>
        <v>0.13724304715840388</v>
      </c>
      <c r="I9" s="15">
        <v>339</v>
      </c>
      <c r="J9" s="19">
        <f t="shared" si="3"/>
        <v>6.8319226118500609E-2</v>
      </c>
      <c r="K9" s="15">
        <v>301</v>
      </c>
      <c r="L9" s="19">
        <f t="shared" si="4"/>
        <v>6.0661023780733576E-2</v>
      </c>
      <c r="M9" s="16">
        <v>939</v>
      </c>
      <c r="N9" s="19">
        <f t="shared" si="5"/>
        <v>0.18923821039903266</v>
      </c>
      <c r="O9" s="16">
        <v>2008</v>
      </c>
      <c r="P9" s="19">
        <f t="shared" si="6"/>
        <v>0.40467553405884726</v>
      </c>
      <c r="Q9" s="16">
        <v>391</v>
      </c>
      <c r="R9" s="19">
        <f t="shared" si="7"/>
        <v>7.8798871422813388E-2</v>
      </c>
      <c r="S9" s="41">
        <v>0.65600000000000003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4114</v>
      </c>
      <c r="E10" s="15">
        <v>155</v>
      </c>
      <c r="F10" s="19">
        <f t="shared" si="1"/>
        <v>3.7676227515799708E-2</v>
      </c>
      <c r="G10" s="15">
        <v>312</v>
      </c>
      <c r="H10" s="19">
        <f t="shared" si="2"/>
        <v>7.5838599902771031E-2</v>
      </c>
      <c r="I10" s="15">
        <v>193</v>
      </c>
      <c r="J10" s="19">
        <f t="shared" si="3"/>
        <v>4.691298006806028E-2</v>
      </c>
      <c r="K10" s="15">
        <v>174</v>
      </c>
      <c r="L10" s="19">
        <f t="shared" si="4"/>
        <v>4.2294603791929994E-2</v>
      </c>
      <c r="M10" s="16">
        <v>1102</v>
      </c>
      <c r="N10" s="19">
        <f t="shared" si="5"/>
        <v>0.26786582401555664</v>
      </c>
      <c r="O10" s="16">
        <v>1939</v>
      </c>
      <c r="P10" s="19">
        <f t="shared" si="6"/>
        <v>0.47131745260087504</v>
      </c>
      <c r="Q10" s="16">
        <v>239</v>
      </c>
      <c r="R10" s="19">
        <f t="shared" si="7"/>
        <v>5.809431210500729E-2</v>
      </c>
      <c r="S10" s="41">
        <v>0.80600000000000005</v>
      </c>
    </row>
    <row r="11" spans="1:30" s="21" customFormat="1" ht="18.75" customHeight="1" x14ac:dyDescent="0.2">
      <c r="A11" s="17">
        <v>4</v>
      </c>
      <c r="B11" s="18" t="s">
        <v>22</v>
      </c>
      <c r="C11" s="19"/>
      <c r="D11" s="20">
        <f t="shared" si="0"/>
        <v>2880</v>
      </c>
      <c r="E11" s="15">
        <v>196</v>
      </c>
      <c r="F11" s="19">
        <f t="shared" si="1"/>
        <v>6.805555555555555E-2</v>
      </c>
      <c r="G11" s="15">
        <v>371</v>
      </c>
      <c r="H11" s="19">
        <f t="shared" si="2"/>
        <v>0.12881944444444443</v>
      </c>
      <c r="I11" s="15">
        <v>208</v>
      </c>
      <c r="J11" s="19">
        <f t="shared" si="3"/>
        <v>7.2222222222222215E-2</v>
      </c>
      <c r="K11" s="15">
        <v>175</v>
      </c>
      <c r="L11" s="19">
        <f t="shared" si="4"/>
        <v>6.0763888888888888E-2</v>
      </c>
      <c r="M11" s="16">
        <v>701</v>
      </c>
      <c r="N11" s="19">
        <f t="shared" si="5"/>
        <v>0.24340277777777777</v>
      </c>
      <c r="O11" s="16">
        <v>1063</v>
      </c>
      <c r="P11" s="19">
        <f t="shared" si="6"/>
        <v>0.36909722222222224</v>
      </c>
      <c r="Q11" s="16">
        <v>166</v>
      </c>
      <c r="R11" s="19">
        <f t="shared" si="7"/>
        <v>5.7638888888888892E-2</v>
      </c>
      <c r="S11" s="41">
        <v>0.66300000000000003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17">
        <v>5</v>
      </c>
      <c r="B12" s="18" t="s">
        <v>12</v>
      </c>
      <c r="C12" s="19"/>
      <c r="D12" s="20">
        <f t="shared" si="0"/>
        <v>2810</v>
      </c>
      <c r="E12" s="15">
        <v>123</v>
      </c>
      <c r="F12" s="19">
        <f t="shared" si="1"/>
        <v>4.3772241992882564E-2</v>
      </c>
      <c r="G12" s="15">
        <v>270</v>
      </c>
      <c r="H12" s="19">
        <f t="shared" si="2"/>
        <v>9.6085409252669035E-2</v>
      </c>
      <c r="I12" s="15">
        <v>151</v>
      </c>
      <c r="J12" s="19">
        <f t="shared" si="3"/>
        <v>5.3736654804270464E-2</v>
      </c>
      <c r="K12" s="15">
        <v>159</v>
      </c>
      <c r="L12" s="19">
        <f t="shared" si="4"/>
        <v>5.6583629893238431E-2</v>
      </c>
      <c r="M12" s="16">
        <v>669</v>
      </c>
      <c r="N12" s="19">
        <f t="shared" si="5"/>
        <v>0.23807829181494661</v>
      </c>
      <c r="O12" s="16">
        <v>1227</v>
      </c>
      <c r="P12" s="19">
        <f t="shared" si="6"/>
        <v>0.43665480427046266</v>
      </c>
      <c r="Q12" s="16">
        <v>211</v>
      </c>
      <c r="R12" s="19">
        <f t="shared" si="7"/>
        <v>7.5088967971530252E-2</v>
      </c>
      <c r="S12" s="41">
        <v>0.69799999999999995</v>
      </c>
    </row>
    <row r="13" spans="1:30" s="21" customFormat="1" ht="18.75" customHeight="1" x14ac:dyDescent="0.2">
      <c r="A13" s="11">
        <v>6</v>
      </c>
      <c r="B13" s="18" t="s">
        <v>29</v>
      </c>
      <c r="C13" s="19"/>
      <c r="D13" s="20">
        <f t="shared" si="0"/>
        <v>2441</v>
      </c>
      <c r="E13" s="15">
        <v>60</v>
      </c>
      <c r="F13" s="19">
        <f t="shared" si="1"/>
        <v>2.4580090126997134E-2</v>
      </c>
      <c r="G13" s="15">
        <v>193</v>
      </c>
      <c r="H13" s="19">
        <f t="shared" si="2"/>
        <v>7.9065956575174109E-2</v>
      </c>
      <c r="I13" s="15">
        <v>123</v>
      </c>
      <c r="J13" s="19">
        <f t="shared" si="3"/>
        <v>5.0389184760344125E-2</v>
      </c>
      <c r="K13" s="15">
        <v>136</v>
      </c>
      <c r="L13" s="19">
        <f t="shared" si="4"/>
        <v>5.5714870954526832E-2</v>
      </c>
      <c r="M13" s="16">
        <v>711</v>
      </c>
      <c r="N13" s="19">
        <f t="shared" si="5"/>
        <v>0.29127406800491601</v>
      </c>
      <c r="O13" s="16">
        <v>1116</v>
      </c>
      <c r="P13" s="19">
        <f t="shared" si="6"/>
        <v>0.45718967636214664</v>
      </c>
      <c r="Q13" s="16">
        <v>102</v>
      </c>
      <c r="R13" s="19">
        <f t="shared" si="7"/>
        <v>4.1786153215895128E-2</v>
      </c>
      <c r="S13" s="41">
        <v>0.67400000000000004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7">
        <v>7</v>
      </c>
      <c r="B14" s="18" t="s">
        <v>23</v>
      </c>
      <c r="C14" s="19"/>
      <c r="D14" s="20">
        <f t="shared" si="0"/>
        <v>1937</v>
      </c>
      <c r="E14" s="15">
        <v>127</v>
      </c>
      <c r="F14" s="19">
        <f t="shared" si="1"/>
        <v>6.5565307176045431E-2</v>
      </c>
      <c r="G14" s="15">
        <v>275</v>
      </c>
      <c r="H14" s="19">
        <f t="shared" si="2"/>
        <v>0.14197212183789365</v>
      </c>
      <c r="I14" s="15">
        <v>135</v>
      </c>
      <c r="J14" s="19">
        <f t="shared" si="3"/>
        <v>6.969540526587506E-2</v>
      </c>
      <c r="K14" s="15">
        <v>146</v>
      </c>
      <c r="L14" s="19">
        <f t="shared" si="4"/>
        <v>7.5374290139390815E-2</v>
      </c>
      <c r="M14" s="16">
        <v>484</v>
      </c>
      <c r="N14" s="19">
        <f t="shared" si="5"/>
        <v>0.24987093443469283</v>
      </c>
      <c r="O14" s="16">
        <v>693</v>
      </c>
      <c r="P14" s="19">
        <f t="shared" si="6"/>
        <v>0.357769747031492</v>
      </c>
      <c r="Q14" s="16">
        <v>77</v>
      </c>
      <c r="R14" s="19">
        <f t="shared" si="7"/>
        <v>3.9752194114610222E-2</v>
      </c>
      <c r="S14" s="41">
        <v>0.56899999999999995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1871</v>
      </c>
      <c r="E15" s="15">
        <v>77</v>
      </c>
      <c r="F15" s="19">
        <f t="shared" si="1"/>
        <v>4.1154462854088719E-2</v>
      </c>
      <c r="G15" s="15">
        <v>208</v>
      </c>
      <c r="H15" s="19">
        <f t="shared" si="2"/>
        <v>0.11117049706039552</v>
      </c>
      <c r="I15" s="15">
        <v>104</v>
      </c>
      <c r="J15" s="19">
        <f t="shared" si="3"/>
        <v>5.5585248530197758E-2</v>
      </c>
      <c r="K15" s="15">
        <v>101</v>
      </c>
      <c r="L15" s="19">
        <f t="shared" si="4"/>
        <v>5.3981827899518976E-2</v>
      </c>
      <c r="M15" s="16">
        <v>514</v>
      </c>
      <c r="N15" s="19">
        <f t="shared" si="5"/>
        <v>0.27471940138963119</v>
      </c>
      <c r="O15" s="16">
        <v>781</v>
      </c>
      <c r="P15" s="19">
        <f t="shared" si="6"/>
        <v>0.41742383752004275</v>
      </c>
      <c r="Q15" s="16">
        <v>86</v>
      </c>
      <c r="R15" s="19">
        <f t="shared" si="7"/>
        <v>4.596472474612507E-2</v>
      </c>
      <c r="S15" s="41">
        <v>0.57999999999999996</v>
      </c>
      <c r="T15" s="2"/>
    </row>
    <row r="16" spans="1:30" ht="18.75" customHeight="1" x14ac:dyDescent="0.2">
      <c r="A16" s="11">
        <v>9</v>
      </c>
      <c r="B16" s="18" t="s">
        <v>30</v>
      </c>
      <c r="C16" s="19"/>
      <c r="D16" s="20">
        <f t="shared" si="0"/>
        <v>1798</v>
      </c>
      <c r="E16" s="15">
        <v>47</v>
      </c>
      <c r="F16" s="19">
        <f t="shared" si="1"/>
        <v>2.6140155728587321E-2</v>
      </c>
      <c r="G16" s="15">
        <v>74</v>
      </c>
      <c r="H16" s="19">
        <f t="shared" si="2"/>
        <v>4.1156840934371525E-2</v>
      </c>
      <c r="I16" s="15">
        <v>73</v>
      </c>
      <c r="J16" s="19">
        <f t="shared" si="3"/>
        <v>4.0600667408231365E-2</v>
      </c>
      <c r="K16" s="15">
        <v>71</v>
      </c>
      <c r="L16" s="19">
        <f t="shared" si="4"/>
        <v>3.9488320355951054E-2</v>
      </c>
      <c r="M16" s="16">
        <v>465</v>
      </c>
      <c r="N16" s="19">
        <f t="shared" si="5"/>
        <v>0.25862068965517243</v>
      </c>
      <c r="O16" s="16">
        <v>962</v>
      </c>
      <c r="P16" s="19">
        <f t="shared" si="6"/>
        <v>0.53503893214682985</v>
      </c>
      <c r="Q16" s="16">
        <v>106</v>
      </c>
      <c r="R16" s="19">
        <f t="shared" si="7"/>
        <v>5.8954393770856504E-2</v>
      </c>
      <c r="S16" s="41">
        <v>0.79100000000000004</v>
      </c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1570</v>
      </c>
      <c r="E17" s="15">
        <v>98</v>
      </c>
      <c r="F17" s="19">
        <f t="shared" si="1"/>
        <v>6.2420382165605096E-2</v>
      </c>
      <c r="G17" s="15">
        <v>196</v>
      </c>
      <c r="H17" s="19">
        <f t="shared" si="2"/>
        <v>0.12484076433121019</v>
      </c>
      <c r="I17" s="15">
        <v>137</v>
      </c>
      <c r="J17" s="19">
        <f t="shared" si="3"/>
        <v>8.7261146496815281E-2</v>
      </c>
      <c r="K17" s="15">
        <v>81</v>
      </c>
      <c r="L17" s="19">
        <f t="shared" si="4"/>
        <v>5.1592356687898092E-2</v>
      </c>
      <c r="M17" s="16">
        <v>401</v>
      </c>
      <c r="N17" s="19">
        <f t="shared" si="5"/>
        <v>0.2554140127388535</v>
      </c>
      <c r="O17" s="16">
        <v>597</v>
      </c>
      <c r="P17" s="19">
        <f t="shared" si="6"/>
        <v>0.38025477707006372</v>
      </c>
      <c r="Q17" s="16">
        <v>60</v>
      </c>
      <c r="R17" s="19">
        <f t="shared" si="7"/>
        <v>3.8216560509554139E-2</v>
      </c>
      <c r="S17" s="41">
        <v>0.57099999999999995</v>
      </c>
      <c r="T17" s="2"/>
    </row>
    <row r="18" spans="1:30" ht="18.75" customHeight="1" x14ac:dyDescent="0.2">
      <c r="A18" s="17">
        <v>11</v>
      </c>
      <c r="B18" s="18" t="s">
        <v>15</v>
      </c>
      <c r="C18" s="19"/>
      <c r="D18" s="20">
        <f t="shared" si="0"/>
        <v>1473</v>
      </c>
      <c r="E18" s="15">
        <v>74</v>
      </c>
      <c r="F18" s="19">
        <f t="shared" si="1"/>
        <v>5.0237610319076711E-2</v>
      </c>
      <c r="G18" s="15">
        <v>128</v>
      </c>
      <c r="H18" s="19">
        <f t="shared" si="2"/>
        <v>8.6897488119484043E-2</v>
      </c>
      <c r="I18" s="15">
        <v>80</v>
      </c>
      <c r="J18" s="19">
        <f t="shared" si="3"/>
        <v>5.4310930074677528E-2</v>
      </c>
      <c r="K18" s="15">
        <v>80</v>
      </c>
      <c r="L18" s="19">
        <f t="shared" si="4"/>
        <v>5.4310930074677528E-2</v>
      </c>
      <c r="M18" s="16">
        <v>398</v>
      </c>
      <c r="N18" s="19">
        <f t="shared" si="5"/>
        <v>0.27019687712152068</v>
      </c>
      <c r="O18" s="16">
        <v>616</v>
      </c>
      <c r="P18" s="19">
        <f t="shared" si="6"/>
        <v>0.41819416157501699</v>
      </c>
      <c r="Q18" s="16">
        <v>97</v>
      </c>
      <c r="R18" s="19">
        <f t="shared" si="7"/>
        <v>6.5852002715546504E-2</v>
      </c>
      <c r="S18" s="41">
        <v>0.67200000000000004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1" customFormat="1" ht="18.75" customHeight="1" x14ac:dyDescent="0.2">
      <c r="A19" s="11">
        <v>12</v>
      </c>
      <c r="B19" s="18" t="s">
        <v>20</v>
      </c>
      <c r="C19" s="19"/>
      <c r="D19" s="20">
        <f t="shared" si="0"/>
        <v>1407</v>
      </c>
      <c r="E19" s="15">
        <v>64</v>
      </c>
      <c r="F19" s="19">
        <f t="shared" si="1"/>
        <v>4.548685145700071E-2</v>
      </c>
      <c r="G19" s="15">
        <v>129</v>
      </c>
      <c r="H19" s="19">
        <f t="shared" si="2"/>
        <v>9.1684434968017064E-2</v>
      </c>
      <c r="I19" s="15">
        <v>127</v>
      </c>
      <c r="J19" s="19">
        <f t="shared" si="3"/>
        <v>9.0262970859985789E-2</v>
      </c>
      <c r="K19" s="15">
        <v>105</v>
      </c>
      <c r="L19" s="19">
        <f t="shared" si="4"/>
        <v>7.4626865671641784E-2</v>
      </c>
      <c r="M19" s="16">
        <v>382</v>
      </c>
      <c r="N19" s="19">
        <f t="shared" si="5"/>
        <v>0.27149964463397297</v>
      </c>
      <c r="O19" s="16">
        <v>538</v>
      </c>
      <c r="P19" s="19">
        <f t="shared" si="6"/>
        <v>0.38237384506041222</v>
      </c>
      <c r="Q19" s="16">
        <v>62</v>
      </c>
      <c r="R19" s="19">
        <f t="shared" si="7"/>
        <v>4.4065387348969441E-2</v>
      </c>
      <c r="S19" s="41">
        <v>0.66800000000000004</v>
      </c>
      <c r="T19" s="2"/>
    </row>
    <row r="20" spans="1:30" ht="18.75" customHeight="1" x14ac:dyDescent="0.2">
      <c r="A20" s="17">
        <v>13</v>
      </c>
      <c r="B20" s="18" t="s">
        <v>24</v>
      </c>
      <c r="C20" s="19"/>
      <c r="D20" s="20">
        <f t="shared" si="0"/>
        <v>1324</v>
      </c>
      <c r="E20" s="15">
        <v>22</v>
      </c>
      <c r="F20" s="19">
        <f t="shared" si="1"/>
        <v>1.6616314199395771E-2</v>
      </c>
      <c r="G20" s="15">
        <v>106</v>
      </c>
      <c r="H20" s="19">
        <f t="shared" si="2"/>
        <v>8.0060422960725075E-2</v>
      </c>
      <c r="I20" s="15">
        <v>69</v>
      </c>
      <c r="J20" s="19">
        <f t="shared" si="3"/>
        <v>5.2114803625377647E-2</v>
      </c>
      <c r="K20" s="15">
        <v>68</v>
      </c>
      <c r="L20" s="19">
        <f t="shared" si="4"/>
        <v>5.1359516616314202E-2</v>
      </c>
      <c r="M20" s="16">
        <v>407</v>
      </c>
      <c r="N20" s="19">
        <f t="shared" si="5"/>
        <v>0.30740181268882177</v>
      </c>
      <c r="O20" s="16">
        <v>591</v>
      </c>
      <c r="P20" s="19">
        <f t="shared" si="6"/>
        <v>0.44637462235649544</v>
      </c>
      <c r="Q20" s="16">
        <v>61</v>
      </c>
      <c r="R20" s="19">
        <f t="shared" si="7"/>
        <v>4.6072507552870089E-2</v>
      </c>
      <c r="S20" s="41">
        <v>0.53200000000000003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17</v>
      </c>
      <c r="C21" s="19"/>
      <c r="D21" s="20">
        <f t="shared" si="0"/>
        <v>1297</v>
      </c>
      <c r="E21" s="15">
        <v>94</v>
      </c>
      <c r="F21" s="19">
        <f t="shared" si="1"/>
        <v>7.2474942174248269E-2</v>
      </c>
      <c r="G21" s="15">
        <v>186</v>
      </c>
      <c r="H21" s="19">
        <f t="shared" si="2"/>
        <v>0.14340786430223593</v>
      </c>
      <c r="I21" s="15">
        <v>109</v>
      </c>
      <c r="J21" s="19">
        <f t="shared" si="3"/>
        <v>8.4040092521202772E-2</v>
      </c>
      <c r="K21" s="15">
        <v>73</v>
      </c>
      <c r="L21" s="19">
        <f t="shared" si="4"/>
        <v>5.6283731688511952E-2</v>
      </c>
      <c r="M21" s="16">
        <v>269</v>
      </c>
      <c r="N21" s="19">
        <f t="shared" si="5"/>
        <v>0.20740169622205087</v>
      </c>
      <c r="O21" s="16">
        <v>472</v>
      </c>
      <c r="P21" s="19">
        <f t="shared" si="6"/>
        <v>0.36391673091750193</v>
      </c>
      <c r="Q21" s="16">
        <v>94</v>
      </c>
      <c r="R21" s="19">
        <f t="shared" si="7"/>
        <v>7.2474942174248269E-2</v>
      </c>
      <c r="S21" s="41">
        <v>0.67800000000000005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1292</v>
      </c>
      <c r="E22" s="15">
        <v>38</v>
      </c>
      <c r="F22" s="19">
        <f t="shared" si="1"/>
        <v>2.9411764705882353E-2</v>
      </c>
      <c r="G22" s="15">
        <v>134</v>
      </c>
      <c r="H22" s="19">
        <f t="shared" si="2"/>
        <v>0.10371517027863777</v>
      </c>
      <c r="I22" s="15">
        <v>74</v>
      </c>
      <c r="J22" s="19">
        <f t="shared" si="3"/>
        <v>5.7275541795665637E-2</v>
      </c>
      <c r="K22" s="15">
        <v>67</v>
      </c>
      <c r="L22" s="19">
        <f t="shared" si="4"/>
        <v>5.1857585139318887E-2</v>
      </c>
      <c r="M22" s="16">
        <v>363</v>
      </c>
      <c r="N22" s="19">
        <f t="shared" si="5"/>
        <v>0.28095975232198145</v>
      </c>
      <c r="O22" s="16">
        <v>532</v>
      </c>
      <c r="P22" s="19">
        <f t="shared" si="6"/>
        <v>0.41176470588235292</v>
      </c>
      <c r="Q22" s="16">
        <v>84</v>
      </c>
      <c r="R22" s="19">
        <f t="shared" si="7"/>
        <v>6.5015479876160992E-2</v>
      </c>
      <c r="S22" s="41">
        <v>0.65100000000000002</v>
      </c>
    </row>
    <row r="23" spans="1:30" ht="18.75" customHeight="1" x14ac:dyDescent="0.2">
      <c r="A23" s="17">
        <v>16</v>
      </c>
      <c r="B23" s="18" t="s">
        <v>25</v>
      </c>
      <c r="C23" s="19"/>
      <c r="D23" s="20">
        <f t="shared" si="0"/>
        <v>1128</v>
      </c>
      <c r="E23" s="15">
        <v>34</v>
      </c>
      <c r="F23" s="19">
        <f t="shared" si="1"/>
        <v>3.0141843971631204E-2</v>
      </c>
      <c r="G23" s="15">
        <v>101</v>
      </c>
      <c r="H23" s="19">
        <f t="shared" si="2"/>
        <v>8.9539007092198586E-2</v>
      </c>
      <c r="I23" s="15">
        <v>96</v>
      </c>
      <c r="J23" s="19">
        <f t="shared" si="3"/>
        <v>8.5106382978723402E-2</v>
      </c>
      <c r="K23" s="15">
        <v>72</v>
      </c>
      <c r="L23" s="19">
        <f t="shared" si="4"/>
        <v>6.3829787234042548E-2</v>
      </c>
      <c r="M23" s="16">
        <v>318</v>
      </c>
      <c r="N23" s="19">
        <f t="shared" si="5"/>
        <v>0.28191489361702127</v>
      </c>
      <c r="O23" s="16">
        <v>471</v>
      </c>
      <c r="P23" s="19">
        <f t="shared" si="6"/>
        <v>0.41755319148936171</v>
      </c>
      <c r="Q23" s="16">
        <v>36</v>
      </c>
      <c r="R23" s="19">
        <f t="shared" si="7"/>
        <v>3.1914893617021274E-2</v>
      </c>
      <c r="S23" s="41">
        <v>0.52200000000000002</v>
      </c>
    </row>
    <row r="24" spans="1:30" s="21" customFormat="1" ht="18.75" customHeight="1" x14ac:dyDescent="0.2">
      <c r="A24" s="17">
        <v>17</v>
      </c>
      <c r="B24" s="18" t="s">
        <v>13</v>
      </c>
      <c r="C24" s="19"/>
      <c r="D24" s="20">
        <f t="shared" si="0"/>
        <v>1107</v>
      </c>
      <c r="E24" s="15">
        <v>36</v>
      </c>
      <c r="F24" s="19">
        <f t="shared" si="1"/>
        <v>3.2520325203252036E-2</v>
      </c>
      <c r="G24" s="15">
        <v>88</v>
      </c>
      <c r="H24" s="19">
        <f t="shared" si="2"/>
        <v>7.9494128274616077E-2</v>
      </c>
      <c r="I24" s="15">
        <v>53</v>
      </c>
      <c r="J24" s="19">
        <f t="shared" si="3"/>
        <v>4.7877145438121049E-2</v>
      </c>
      <c r="K24" s="15">
        <v>50</v>
      </c>
      <c r="L24" s="19">
        <f t="shared" si="4"/>
        <v>4.5167118337850046E-2</v>
      </c>
      <c r="M24" s="16">
        <v>282</v>
      </c>
      <c r="N24" s="19">
        <f t="shared" si="5"/>
        <v>0.25474254742547425</v>
      </c>
      <c r="O24" s="16">
        <v>536</v>
      </c>
      <c r="P24" s="19">
        <f t="shared" si="6"/>
        <v>0.48419150858175247</v>
      </c>
      <c r="Q24" s="16">
        <v>62</v>
      </c>
      <c r="R24" s="19">
        <f t="shared" si="7"/>
        <v>5.6007226738934053E-2</v>
      </c>
      <c r="S24" s="41">
        <v>0.82699999999999996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1">
        <v>18</v>
      </c>
      <c r="B25" s="18" t="s">
        <v>32</v>
      </c>
      <c r="C25" s="19"/>
      <c r="D25" s="20">
        <f t="shared" si="0"/>
        <v>974</v>
      </c>
      <c r="E25" s="15">
        <v>19</v>
      </c>
      <c r="F25" s="19">
        <f t="shared" si="1"/>
        <v>1.9507186858316223E-2</v>
      </c>
      <c r="G25" s="15">
        <v>57</v>
      </c>
      <c r="H25" s="19">
        <f t="shared" si="2"/>
        <v>5.8521560574948665E-2</v>
      </c>
      <c r="I25" s="15">
        <v>52</v>
      </c>
      <c r="J25" s="19">
        <f t="shared" si="3"/>
        <v>5.3388090349075976E-2</v>
      </c>
      <c r="K25" s="15">
        <v>49</v>
      </c>
      <c r="L25" s="19">
        <f t="shared" si="4"/>
        <v>5.0308008213552365E-2</v>
      </c>
      <c r="M25" s="16">
        <v>272</v>
      </c>
      <c r="N25" s="19">
        <f t="shared" si="5"/>
        <v>0.27926078028747431</v>
      </c>
      <c r="O25" s="16">
        <v>473</v>
      </c>
      <c r="P25" s="19">
        <f t="shared" si="6"/>
        <v>0.48562628336755648</v>
      </c>
      <c r="Q25" s="16">
        <v>52</v>
      </c>
      <c r="R25" s="19">
        <f t="shared" si="7"/>
        <v>5.3388090349075976E-2</v>
      </c>
      <c r="S25" s="41">
        <v>0.50900000000000001</v>
      </c>
    </row>
    <row r="26" spans="1:30" s="21" customFormat="1" ht="18.75" customHeight="1" x14ac:dyDescent="0.2">
      <c r="A26" s="17">
        <v>19</v>
      </c>
      <c r="B26" s="18" t="s">
        <v>33</v>
      </c>
      <c r="C26" s="19"/>
      <c r="D26" s="20">
        <f t="shared" si="0"/>
        <v>808</v>
      </c>
      <c r="E26" s="15">
        <v>27</v>
      </c>
      <c r="F26" s="19">
        <f t="shared" si="1"/>
        <v>3.3415841584158418E-2</v>
      </c>
      <c r="G26" s="15">
        <v>85</v>
      </c>
      <c r="H26" s="19">
        <f t="shared" si="2"/>
        <v>0.10519801980198019</v>
      </c>
      <c r="I26" s="15">
        <v>39</v>
      </c>
      <c r="J26" s="19">
        <f t="shared" si="3"/>
        <v>4.8267326732673269E-2</v>
      </c>
      <c r="K26" s="15">
        <v>37</v>
      </c>
      <c r="L26" s="19">
        <f t="shared" si="4"/>
        <v>4.5792079207920791E-2</v>
      </c>
      <c r="M26" s="16">
        <v>261</v>
      </c>
      <c r="N26" s="19">
        <f t="shared" si="5"/>
        <v>0.32301980198019803</v>
      </c>
      <c r="O26" s="16">
        <v>333</v>
      </c>
      <c r="P26" s="19">
        <f t="shared" si="6"/>
        <v>0.41212871287128711</v>
      </c>
      <c r="Q26" s="16">
        <v>26</v>
      </c>
      <c r="R26" s="19">
        <f t="shared" si="7"/>
        <v>3.2178217821782179E-2</v>
      </c>
      <c r="S26" s="41">
        <v>0.68600000000000005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681</v>
      </c>
      <c r="E27" s="15">
        <v>42</v>
      </c>
      <c r="F27" s="19">
        <f t="shared" si="1"/>
        <v>6.1674008810572688E-2</v>
      </c>
      <c r="G27" s="15">
        <v>80</v>
      </c>
      <c r="H27" s="19">
        <f t="shared" si="2"/>
        <v>0.11747430249632893</v>
      </c>
      <c r="I27" s="15">
        <v>39</v>
      </c>
      <c r="J27" s="19">
        <f t="shared" si="3"/>
        <v>5.7268722466960353E-2</v>
      </c>
      <c r="K27" s="15">
        <v>48</v>
      </c>
      <c r="L27" s="19">
        <f t="shared" si="4"/>
        <v>7.0484581497797363E-2</v>
      </c>
      <c r="M27" s="16">
        <v>152</v>
      </c>
      <c r="N27" s="19">
        <f t="shared" si="5"/>
        <v>0.22320117474302498</v>
      </c>
      <c r="O27" s="16">
        <v>278</v>
      </c>
      <c r="P27" s="19">
        <f t="shared" si="6"/>
        <v>0.40822320117474303</v>
      </c>
      <c r="Q27" s="16">
        <v>42</v>
      </c>
      <c r="R27" s="19">
        <f t="shared" si="7"/>
        <v>6.1674008810572688E-2</v>
      </c>
      <c r="S27" s="41">
        <v>0.76900000000000002</v>
      </c>
    </row>
    <row r="28" spans="1:30" s="21" customFormat="1" ht="18.75" customHeight="1" x14ac:dyDescent="0.2">
      <c r="A28" s="11">
        <v>21</v>
      </c>
      <c r="B28" s="18" t="s">
        <v>11</v>
      </c>
      <c r="C28" s="19"/>
      <c r="D28" s="20">
        <f t="shared" si="0"/>
        <v>596</v>
      </c>
      <c r="E28" s="15">
        <v>19</v>
      </c>
      <c r="F28" s="19">
        <f t="shared" si="1"/>
        <v>3.1879194630872486E-2</v>
      </c>
      <c r="G28" s="15">
        <v>63</v>
      </c>
      <c r="H28" s="19">
        <f t="shared" si="2"/>
        <v>0.10570469798657718</v>
      </c>
      <c r="I28" s="15">
        <v>50</v>
      </c>
      <c r="J28" s="19">
        <f t="shared" si="3"/>
        <v>8.3892617449664433E-2</v>
      </c>
      <c r="K28" s="15">
        <v>40</v>
      </c>
      <c r="L28" s="19">
        <f t="shared" si="4"/>
        <v>6.7114093959731544E-2</v>
      </c>
      <c r="M28" s="16">
        <v>164</v>
      </c>
      <c r="N28" s="19">
        <f t="shared" si="5"/>
        <v>0.27516778523489932</v>
      </c>
      <c r="O28" s="16">
        <v>233</v>
      </c>
      <c r="P28" s="19">
        <f t="shared" si="6"/>
        <v>0.39093959731543626</v>
      </c>
      <c r="Q28" s="16">
        <v>27</v>
      </c>
      <c r="R28" s="19">
        <f t="shared" si="7"/>
        <v>4.5302013422818789E-2</v>
      </c>
      <c r="S28" s="41">
        <v>0.57599999999999996</v>
      </c>
      <c r="T28" s="2"/>
    </row>
    <row r="29" spans="1:30" ht="18.75" customHeight="1" x14ac:dyDescent="0.2">
      <c r="A29" s="17">
        <v>22</v>
      </c>
      <c r="B29" s="18" t="s">
        <v>28</v>
      </c>
      <c r="C29" s="19"/>
      <c r="D29" s="20">
        <f t="shared" si="0"/>
        <v>529</v>
      </c>
      <c r="E29" s="15">
        <v>20</v>
      </c>
      <c r="F29" s="19">
        <f t="shared" si="1"/>
        <v>3.780718336483932E-2</v>
      </c>
      <c r="G29" s="15">
        <v>60</v>
      </c>
      <c r="H29" s="19">
        <f t="shared" si="2"/>
        <v>0.11342155009451796</v>
      </c>
      <c r="I29" s="15">
        <v>29</v>
      </c>
      <c r="J29" s="19">
        <f t="shared" si="3"/>
        <v>5.4820415879017016E-2</v>
      </c>
      <c r="K29" s="15">
        <v>24</v>
      </c>
      <c r="L29" s="19">
        <f t="shared" si="4"/>
        <v>4.5368620037807186E-2</v>
      </c>
      <c r="M29" s="16">
        <v>166</v>
      </c>
      <c r="N29" s="19">
        <f t="shared" si="5"/>
        <v>0.31379962192816635</v>
      </c>
      <c r="O29" s="16">
        <v>213</v>
      </c>
      <c r="P29" s="19">
        <f t="shared" si="6"/>
        <v>0.40264650283553877</v>
      </c>
      <c r="Q29" s="16">
        <v>17</v>
      </c>
      <c r="R29" s="19">
        <f t="shared" si="7"/>
        <v>3.2136105860113423E-2</v>
      </c>
      <c r="S29" s="41">
        <v>0.70899999999999996</v>
      </c>
    </row>
    <row r="30" spans="1:30" s="21" customFormat="1" ht="18.75" customHeight="1" x14ac:dyDescent="0.2">
      <c r="A30" s="17">
        <v>23</v>
      </c>
      <c r="B30" s="18" t="s">
        <v>27</v>
      </c>
      <c r="C30" s="19"/>
      <c r="D30" s="20">
        <f t="shared" si="0"/>
        <v>442</v>
      </c>
      <c r="E30" s="15">
        <v>11</v>
      </c>
      <c r="F30" s="19">
        <f t="shared" si="1"/>
        <v>2.4886877828054297E-2</v>
      </c>
      <c r="G30" s="15">
        <v>25</v>
      </c>
      <c r="H30" s="19">
        <f t="shared" si="2"/>
        <v>5.6561085972850679E-2</v>
      </c>
      <c r="I30" s="15">
        <v>33</v>
      </c>
      <c r="J30" s="19">
        <f t="shared" si="3"/>
        <v>7.4660633484162894E-2</v>
      </c>
      <c r="K30" s="15">
        <v>13</v>
      </c>
      <c r="L30" s="19">
        <f t="shared" si="4"/>
        <v>2.9411764705882353E-2</v>
      </c>
      <c r="M30" s="16">
        <v>98</v>
      </c>
      <c r="N30" s="19">
        <f t="shared" si="5"/>
        <v>0.22171945701357465</v>
      </c>
      <c r="O30" s="16">
        <v>224</v>
      </c>
      <c r="P30" s="19">
        <f t="shared" si="6"/>
        <v>0.50678733031674206</v>
      </c>
      <c r="Q30" s="16">
        <v>38</v>
      </c>
      <c r="R30" s="19">
        <f t="shared" si="7"/>
        <v>8.5972850678733032E-2</v>
      </c>
      <c r="S30" s="41">
        <v>0.63100000000000001</v>
      </c>
      <c r="T30" s="2"/>
    </row>
    <row r="31" spans="1:30" ht="18.75" customHeight="1" x14ac:dyDescent="0.2">
      <c r="A31" s="11">
        <v>24</v>
      </c>
      <c r="B31" s="18" t="s">
        <v>26</v>
      </c>
      <c r="C31" s="19"/>
      <c r="D31" s="20">
        <f t="shared" si="0"/>
        <v>401</v>
      </c>
      <c r="E31" s="15">
        <v>20</v>
      </c>
      <c r="F31" s="19">
        <f t="shared" si="1"/>
        <v>4.9875311720698257E-2</v>
      </c>
      <c r="G31" s="15">
        <v>69</v>
      </c>
      <c r="H31" s="19">
        <f t="shared" si="2"/>
        <v>0.17206982543640897</v>
      </c>
      <c r="I31" s="15">
        <v>30</v>
      </c>
      <c r="J31" s="19">
        <f t="shared" si="3"/>
        <v>7.4812967581047385E-2</v>
      </c>
      <c r="K31" s="15">
        <v>19</v>
      </c>
      <c r="L31" s="19">
        <f t="shared" si="4"/>
        <v>4.738154613466334E-2</v>
      </c>
      <c r="M31" s="16">
        <v>120</v>
      </c>
      <c r="N31" s="19">
        <f t="shared" si="5"/>
        <v>0.29925187032418954</v>
      </c>
      <c r="O31" s="16">
        <v>134</v>
      </c>
      <c r="P31" s="19">
        <f t="shared" si="6"/>
        <v>0.33416458852867831</v>
      </c>
      <c r="Q31" s="16">
        <v>9</v>
      </c>
      <c r="R31" s="19">
        <f t="shared" si="7"/>
        <v>2.2443890274314215E-2</v>
      </c>
      <c r="S31" s="41">
        <v>0.58499999999999996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21" customFormat="1" ht="18.75" customHeight="1" thickBot="1" x14ac:dyDescent="0.25">
      <c r="A32" s="17">
        <v>25</v>
      </c>
      <c r="B32" s="18" t="s">
        <v>34</v>
      </c>
      <c r="C32" s="19"/>
      <c r="D32" s="20">
        <f t="shared" si="0"/>
        <v>389</v>
      </c>
      <c r="E32" s="22">
        <v>18</v>
      </c>
      <c r="F32" s="19">
        <f t="shared" si="1"/>
        <v>4.6272493573264781E-2</v>
      </c>
      <c r="G32" s="22">
        <v>55</v>
      </c>
      <c r="H32" s="19">
        <f t="shared" si="2"/>
        <v>0.14138817480719795</v>
      </c>
      <c r="I32" s="22">
        <v>32</v>
      </c>
      <c r="J32" s="19">
        <f t="shared" si="3"/>
        <v>8.2262210796915161E-2</v>
      </c>
      <c r="K32" s="22">
        <v>47</v>
      </c>
      <c r="L32" s="19">
        <f t="shared" si="4"/>
        <v>0.12082262210796915</v>
      </c>
      <c r="M32" s="23">
        <v>93</v>
      </c>
      <c r="N32" s="19">
        <f t="shared" si="5"/>
        <v>0.23907455012853471</v>
      </c>
      <c r="O32" s="23">
        <v>136</v>
      </c>
      <c r="P32" s="19">
        <f t="shared" si="6"/>
        <v>0.34961439588688947</v>
      </c>
      <c r="Q32" s="23">
        <v>8</v>
      </c>
      <c r="R32" s="19">
        <f t="shared" si="7"/>
        <v>2.056555269922879E-2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56271</v>
      </c>
      <c r="E35" s="32">
        <f>SUM(E8:E32)</f>
        <v>2808</v>
      </c>
      <c r="F35" s="31">
        <f t="shared" ref="F35" si="8">E35/D35</f>
        <v>4.990137015514208E-2</v>
      </c>
      <c r="G35" s="32">
        <f>SUM(G8:G32)</f>
        <v>6240</v>
      </c>
      <c r="H35" s="31">
        <f t="shared" ref="H35" si="9">G35/$D35</f>
        <v>0.11089193367809351</v>
      </c>
      <c r="I35" s="32">
        <f>SUM(I8:I32)</f>
        <v>3686</v>
      </c>
      <c r="J35" s="31">
        <f t="shared" ref="J35" si="10">I35/$D35</f>
        <v>6.5504433900232806E-2</v>
      </c>
      <c r="K35" s="32">
        <f>SUM(K8:K32)</f>
        <v>3084</v>
      </c>
      <c r="L35" s="31">
        <f t="shared" ref="L35" si="11">K35/$D35</f>
        <v>5.4806205683211602E-2</v>
      </c>
      <c r="M35" s="32">
        <f>SUM(M8:M32)</f>
        <v>13831</v>
      </c>
      <c r="N35" s="31">
        <f t="shared" ref="N35" si="12">M35/$D35</f>
        <v>0.24579268184322298</v>
      </c>
      <c r="O35" s="32">
        <f>SUM(O8:O32)</f>
        <v>23191</v>
      </c>
      <c r="P35" s="31">
        <f t="shared" ref="P35" si="13">O35/$D35</f>
        <v>0.41213058236036326</v>
      </c>
      <c r="Q35" s="32">
        <f>SUM(Q8:Q32)</f>
        <v>3431</v>
      </c>
      <c r="R35" s="31">
        <f t="shared" ref="R35" si="14">Q35/$D35</f>
        <v>6.0972792379733791E-2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41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38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2019-05-15T19:32:20Z</dcterms:modified>
</cp:coreProperties>
</file>