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B39" i="1"/>
  <c r="B40" i="1"/>
  <c r="B41" i="1"/>
  <c r="B42" i="1"/>
  <c r="B43" i="1" l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6" i="1"/>
  <c r="C97" i="1" s="1"/>
  <c r="B129" i="1"/>
  <c r="F130" i="1" s="1"/>
  <c r="N68" i="1"/>
  <c r="J28" i="1"/>
  <c r="B29" i="1" l="1"/>
  <c r="G97" i="1"/>
  <c r="N29" i="1"/>
  <c r="K29" i="1"/>
  <c r="O29" i="1"/>
  <c r="L29" i="1"/>
  <c r="M97" i="1"/>
  <c r="F97" i="1"/>
  <c r="E97" i="1"/>
  <c r="I97" i="1"/>
  <c r="J97" i="1"/>
  <c r="H97" i="1"/>
  <c r="K97" i="1"/>
  <c r="B97" i="1"/>
  <c r="D97" i="1"/>
  <c r="N97" i="1"/>
  <c r="C130" i="1"/>
  <c r="D130" i="1"/>
  <c r="E130" i="1"/>
  <c r="B130" i="1"/>
  <c r="L97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<sst xmlns="http://schemas.openxmlformats.org/spreadsheetml/2006/main" count="171" uniqueCount="90">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</sst>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167</c:v>
                </c:pt>
                <c:pt idx="1">
                  <c:v>17614</c:v>
                </c:pt>
                <c:pt idx="2">
                  <c:v>14277</c:v>
                </c:pt>
                <c:pt idx="3">
                  <c:v>3845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=""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97155</xdr:colOff>
      <xdr:row>13</xdr:row>
      <xdr:rowOff>5163</xdr:rowOff>
    </xdr:from>
    <xdr:to>
      <xdr:col>7</xdr:col>
      <xdr:colOff>695535</xdr:colOff>
      <xdr:row>14</xdr:row>
      <xdr:rowOff>327660</xdr:rowOff>
    </xdr:to>
    <xdr:grpSp>
      <xdr:nvGrpSpPr>
        <xdr:cNvPr id="192138" name="Grupo 27">
          <a:extLst>
            <a:ext uri="{FF2B5EF4-FFF2-40B4-BE49-F238E27FC236}">
              <a16:creationId xmlns=""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4655" y="2132413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15</xdr:row>
      <xdr:rowOff>93349</xdr:rowOff>
    </xdr:from>
    <xdr:to>
      <xdr:col>7</xdr:col>
      <xdr:colOff>691672</xdr:colOff>
      <xdr:row>27</xdr:row>
      <xdr:rowOff>38101</xdr:rowOff>
    </xdr:to>
    <xdr:grpSp>
      <xdr:nvGrpSpPr>
        <xdr:cNvPr id="192139" name="Grupo 17">
          <a:extLst>
            <a:ext uri="{FF2B5EF4-FFF2-40B4-BE49-F238E27FC236}">
              <a16:creationId xmlns=""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5129" y="2728599"/>
          <a:ext cx="2223293" cy="516252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=""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81915</xdr:colOff>
      <xdr:row>27</xdr:row>
      <xdr:rowOff>157213</xdr:rowOff>
    </xdr:from>
    <xdr:to>
      <xdr:col>7</xdr:col>
      <xdr:colOff>701305</xdr:colOff>
      <xdr:row>29</xdr:row>
      <xdr:rowOff>266700</xdr:rowOff>
    </xdr:to>
    <xdr:grpSp>
      <xdr:nvGrpSpPr>
        <xdr:cNvPr id="192140" name="Grupo 18">
          <a:extLst>
            <a:ext uri="{FF2B5EF4-FFF2-40B4-BE49-F238E27FC236}">
              <a16:creationId xmlns=""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09415" y="3363963"/>
          <a:ext cx="2238640" cy="543404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1"/>
  <sheetViews>
    <sheetView tabSelected="1" view="pageBreakPreview" zoomScale="90" zoomScaleNormal="100" zoomScaleSheetLayoutView="90" workbookViewId="0">
      <selection activeCell="A76" sqref="A76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5354</v>
      </c>
      <c r="C18" s="43">
        <v>1148</v>
      </c>
      <c r="D18" s="43">
        <v>3898</v>
      </c>
      <c r="E18" s="43">
        <v>308</v>
      </c>
      <c r="I18" s="41" t="s">
        <v>18</v>
      </c>
      <c r="J18" s="42">
        <f t="shared" si="1"/>
        <v>5354</v>
      </c>
      <c r="K18" s="43">
        <v>4015</v>
      </c>
      <c r="L18" s="43">
        <v>511</v>
      </c>
      <c r="M18" s="43">
        <v>655</v>
      </c>
      <c r="N18" s="43">
        <v>168</v>
      </c>
      <c r="O18" s="43">
        <v>5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35903</v>
      </c>
      <c r="C28" s="47">
        <f>SUM(C16:C27)</f>
        <v>7747</v>
      </c>
      <c r="D28" s="47">
        <f>SUM(D16:D27)</f>
        <v>26166</v>
      </c>
      <c r="E28" s="47">
        <f>SUM(E16:E27)</f>
        <v>1990</v>
      </c>
      <c r="I28" s="33" t="s">
        <v>0</v>
      </c>
      <c r="J28" s="47">
        <f>SUM(J16:J27)</f>
        <v>35903</v>
      </c>
      <c r="K28" s="47">
        <f t="shared" ref="K28:O28" si="2">SUM(K16:K27)</f>
        <v>27326</v>
      </c>
      <c r="L28" s="47">
        <f t="shared" si="2"/>
        <v>3211</v>
      </c>
      <c r="M28" s="47">
        <f t="shared" si="2"/>
        <v>4132</v>
      </c>
      <c r="N28" s="47">
        <f t="shared" si="2"/>
        <v>1164</v>
      </c>
      <c r="O28" s="47">
        <f t="shared" si="2"/>
        <v>70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0.76110631423557917</v>
      </c>
      <c r="L29" s="49">
        <f>L28/$J$28</f>
        <v>8.9435423223686042E-2</v>
      </c>
      <c r="M29" s="49">
        <v>0.12</v>
      </c>
      <c r="N29" s="49">
        <f>N28/$J$28</f>
        <v>3.2420689078907057E-2</v>
      </c>
      <c r="O29" s="49">
        <f>O28/$J$28</f>
        <v>1.9496977968414895E-3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167</v>
      </c>
      <c r="C39" s="61">
        <v>14</v>
      </c>
      <c r="D39" s="61">
        <v>6</v>
      </c>
      <c r="E39" s="61">
        <v>15</v>
      </c>
      <c r="F39" s="61">
        <v>15</v>
      </c>
      <c r="G39" s="61">
        <v>38</v>
      </c>
      <c r="H39" s="61">
        <v>25</v>
      </c>
      <c r="I39" s="61">
        <v>11</v>
      </c>
      <c r="J39" s="61">
        <v>43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17614</v>
      </c>
      <c r="C40" s="61">
        <v>608</v>
      </c>
      <c r="D40" s="61">
        <v>1237</v>
      </c>
      <c r="E40" s="61">
        <v>1297</v>
      </c>
      <c r="F40" s="61">
        <v>2315</v>
      </c>
      <c r="G40" s="61">
        <v>4410</v>
      </c>
      <c r="H40" s="61">
        <v>3756</v>
      </c>
      <c r="I40" s="61">
        <v>2640</v>
      </c>
      <c r="J40" s="61">
        <v>1351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14277</v>
      </c>
      <c r="C41" s="61">
        <v>369</v>
      </c>
      <c r="D41" s="61">
        <v>643</v>
      </c>
      <c r="E41" s="61">
        <v>1167</v>
      </c>
      <c r="F41" s="61">
        <v>3386</v>
      </c>
      <c r="G41" s="61">
        <v>4194</v>
      </c>
      <c r="H41" s="61">
        <v>2687</v>
      </c>
      <c r="I41" s="61">
        <v>1273</v>
      </c>
      <c r="J41" s="61">
        <v>558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3845</v>
      </c>
      <c r="C42" s="68">
        <v>156</v>
      </c>
      <c r="D42" s="68">
        <v>676</v>
      </c>
      <c r="E42" s="68">
        <v>1559</v>
      </c>
      <c r="F42" s="68">
        <v>695</v>
      </c>
      <c r="G42" s="68">
        <v>411</v>
      </c>
      <c r="H42" s="68">
        <v>215</v>
      </c>
      <c r="I42" s="68">
        <v>95</v>
      </c>
      <c r="J42" s="68">
        <v>38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35903</v>
      </c>
      <c r="C43" s="71">
        <f t="shared" ref="C43:J43" si="4">SUM(C39:C42)</f>
        <v>1147</v>
      </c>
      <c r="D43" s="71">
        <f t="shared" si="4"/>
        <v>2562</v>
      </c>
      <c r="E43" s="71">
        <f t="shared" si="4"/>
        <v>4038</v>
      </c>
      <c r="F43" s="71">
        <f t="shared" si="4"/>
        <v>6411</v>
      </c>
      <c r="G43" s="71">
        <f t="shared" si="4"/>
        <v>9053</v>
      </c>
      <c r="H43" s="71">
        <f t="shared" si="4"/>
        <v>6683</v>
      </c>
      <c r="I43" s="71">
        <f t="shared" si="4"/>
        <v>4019</v>
      </c>
      <c r="J43" s="71">
        <f t="shared" si="4"/>
        <v>1990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3.1947191042531263E-2</v>
      </c>
      <c r="D44" s="73">
        <f t="shared" si="5"/>
        <v>7.1358939364398521E-2</v>
      </c>
      <c r="E44" s="73">
        <f t="shared" si="5"/>
        <v>0.11246971005208478</v>
      </c>
      <c r="F44" s="73">
        <f t="shared" si="5"/>
        <v>0.17856446536501128</v>
      </c>
      <c r="G44" s="73">
        <f t="shared" si="5"/>
        <v>0.25215163078294295</v>
      </c>
      <c r="H44" s="73">
        <f t="shared" si="5"/>
        <v>0.18614043394702393</v>
      </c>
      <c r="I44" s="73">
        <f t="shared" si="5"/>
        <v>0.11194050636437067</v>
      </c>
      <c r="J44" s="73">
        <f t="shared" si="5"/>
        <v>5.542712308163663E-2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7" t="s">
        <v>45</v>
      </c>
      <c r="B53" s="104" t="s">
        <v>0</v>
      </c>
      <c r="C53" s="104" t="s">
        <v>76</v>
      </c>
      <c r="D53" s="104"/>
      <c r="E53" s="104"/>
      <c r="F53" s="104" t="s">
        <v>0</v>
      </c>
      <c r="G53" s="104" t="s">
        <v>77</v>
      </c>
      <c r="H53" s="104"/>
      <c r="I53" s="104"/>
      <c r="J53" s="104" t="s">
        <v>0</v>
      </c>
      <c r="K53" s="106" t="s">
        <v>78</v>
      </c>
      <c r="L53" s="106"/>
      <c r="M53" s="104" t="s">
        <v>79</v>
      </c>
      <c r="N53" s="104" t="s">
        <v>80</v>
      </c>
      <c r="O53" s="105"/>
    </row>
    <row r="54" spans="1:15" ht="15" customHeight="1" x14ac:dyDescent="0.2">
      <c r="A54" s="107"/>
      <c r="B54" s="104"/>
      <c r="C54" s="1" t="s">
        <v>2</v>
      </c>
      <c r="D54" s="1" t="s">
        <v>3</v>
      </c>
      <c r="E54" s="1" t="s">
        <v>44</v>
      </c>
      <c r="F54" s="104"/>
      <c r="G54" s="2" t="s">
        <v>2</v>
      </c>
      <c r="H54" s="2" t="s">
        <v>3</v>
      </c>
      <c r="I54" s="2" t="s">
        <v>44</v>
      </c>
      <c r="J54" s="104"/>
      <c r="K54" s="2" t="s">
        <v>2</v>
      </c>
      <c r="L54" s="2" t="s">
        <v>3</v>
      </c>
      <c r="M54" s="104"/>
      <c r="N54" s="104"/>
      <c r="O54" s="105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69</v>
      </c>
      <c r="C57" s="61">
        <v>6</v>
      </c>
      <c r="D57" s="61">
        <v>63</v>
      </c>
      <c r="E57" s="79">
        <v>0</v>
      </c>
      <c r="F57" s="63">
        <f>G57+H57+I57</f>
        <v>69</v>
      </c>
      <c r="G57" s="61">
        <v>18</v>
      </c>
      <c r="H57" s="61">
        <v>36</v>
      </c>
      <c r="I57" s="79">
        <v>15</v>
      </c>
      <c r="J57" s="78">
        <f t="shared" si="6"/>
        <v>161</v>
      </c>
      <c r="K57" s="61">
        <v>24</v>
      </c>
      <c r="L57" s="61">
        <v>137</v>
      </c>
      <c r="M57" s="63">
        <v>3</v>
      </c>
      <c r="N57" s="63">
        <v>3</v>
      </c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503</v>
      </c>
      <c r="C67" s="71">
        <f t="shared" si="10"/>
        <v>68</v>
      </c>
      <c r="D67" s="71">
        <f t="shared" si="10"/>
        <v>434</v>
      </c>
      <c r="E67" s="71">
        <f t="shared" si="10"/>
        <v>1</v>
      </c>
      <c r="F67" s="71">
        <f t="shared" si="10"/>
        <v>446</v>
      </c>
      <c r="G67" s="71">
        <f t="shared" si="10"/>
        <v>76</v>
      </c>
      <c r="H67" s="71">
        <f t="shared" si="10"/>
        <v>274</v>
      </c>
      <c r="I67" s="71">
        <f t="shared" si="10"/>
        <v>96</v>
      </c>
      <c r="J67" s="71">
        <f t="shared" si="10"/>
        <v>1055</v>
      </c>
      <c r="K67" s="71">
        <f t="shared" si="10"/>
        <v>198</v>
      </c>
      <c r="L67" s="71">
        <f t="shared" si="10"/>
        <v>857</v>
      </c>
      <c r="M67" s="71">
        <f t="shared" si="10"/>
        <v>16</v>
      </c>
      <c r="N67" s="71">
        <f t="shared" si="10"/>
        <v>22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0.13518886679920478</v>
      </c>
      <c r="D68" s="73">
        <f>D67/$B$67</f>
        <v>0.86282306163021871</v>
      </c>
      <c r="E68" s="73">
        <f>E67/$B$67</f>
        <v>1.9880715705765406E-3</v>
      </c>
      <c r="F68" s="73">
        <f>F67/$F$67</f>
        <v>1</v>
      </c>
      <c r="G68" s="73">
        <f>G67/$F$67</f>
        <v>0.17040358744394618</v>
      </c>
      <c r="H68" s="73">
        <f>H67/$F$67</f>
        <v>0.61434977578475336</v>
      </c>
      <c r="I68" s="73">
        <f>I67/$F$67</f>
        <v>0.21524663677130046</v>
      </c>
      <c r="J68" s="73">
        <f>J67/$J$67</f>
        <v>1</v>
      </c>
      <c r="K68" s="73">
        <f>K67/$J$67</f>
        <v>0.18767772511848341</v>
      </c>
      <c r="L68" s="73">
        <f>L67/$J$67</f>
        <v>0.81232227488151654</v>
      </c>
      <c r="M68" s="73">
        <f>M67/$M$67</f>
        <v>1</v>
      </c>
      <c r="N68" s="73">
        <f>N67/N67</f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1" t="s">
        <v>89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07" t="s">
        <v>45</v>
      </c>
      <c r="B81" s="104" t="s">
        <v>0</v>
      </c>
      <c r="C81" s="104" t="s">
        <v>48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90"/>
    </row>
    <row r="82" spans="1:15" ht="15.75" customHeight="1" x14ac:dyDescent="0.2">
      <c r="A82" s="107"/>
      <c r="B82" s="104"/>
      <c r="C82" s="108" t="s">
        <v>47</v>
      </c>
      <c r="D82" s="108"/>
      <c r="E82" s="109"/>
      <c r="F82" s="110" t="s">
        <v>5</v>
      </c>
      <c r="G82" s="108"/>
      <c r="H82" s="109"/>
      <c r="I82" s="110" t="s">
        <v>6</v>
      </c>
      <c r="J82" s="108"/>
      <c r="K82" s="109"/>
      <c r="L82" s="108" t="s">
        <v>7</v>
      </c>
      <c r="M82" s="108"/>
      <c r="N82" s="108"/>
      <c r="O82" s="90"/>
    </row>
    <row r="83" spans="1:15" ht="33.75" customHeight="1" x14ac:dyDescent="0.2">
      <c r="A83" s="107"/>
      <c r="B83" s="104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1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1"/>
        <v>5354</v>
      </c>
      <c r="C86" s="61">
        <v>11</v>
      </c>
      <c r="D86" s="61">
        <v>10</v>
      </c>
      <c r="E86" s="79">
        <v>1</v>
      </c>
      <c r="F86" s="61">
        <v>1620</v>
      </c>
      <c r="G86" s="61">
        <v>934</v>
      </c>
      <c r="H86" s="79">
        <v>100</v>
      </c>
      <c r="I86" s="61">
        <v>1495</v>
      </c>
      <c r="J86" s="61">
        <v>531</v>
      </c>
      <c r="K86" s="79">
        <v>44</v>
      </c>
      <c r="L86" s="61">
        <v>90</v>
      </c>
      <c r="M86" s="61">
        <v>192</v>
      </c>
      <c r="N86" s="61">
        <v>326</v>
      </c>
      <c r="O86" s="83"/>
    </row>
    <row r="87" spans="1:15" ht="15" hidden="1" customHeight="1" x14ac:dyDescent="0.2">
      <c r="A87" s="65" t="s">
        <v>19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81" t="s">
        <v>20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65" t="s">
        <v>21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5" hidden="1" customHeight="1" x14ac:dyDescent="0.2">
      <c r="A90" s="65" t="s">
        <v>22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65" t="s">
        <v>23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81" t="s">
        <v>24</v>
      </c>
      <c r="B92" s="78">
        <f t="shared" si="11"/>
        <v>0</v>
      </c>
      <c r="C92" s="61"/>
      <c r="D92" s="61"/>
      <c r="E92" s="79"/>
      <c r="F92" s="61"/>
      <c r="G92" s="61"/>
      <c r="H92" s="79"/>
      <c r="I92" s="61"/>
      <c r="J92" s="61"/>
      <c r="K92" s="79"/>
      <c r="L92" s="61"/>
      <c r="M92" s="61"/>
      <c r="N92" s="61"/>
      <c r="O92" s="83"/>
    </row>
    <row r="93" spans="1:15" ht="16.5" hidden="1" x14ac:dyDescent="0.2">
      <c r="A93" s="65" t="s">
        <v>25</v>
      </c>
      <c r="B93" s="78">
        <f t="shared" si="11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1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1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2">SUM(B84:B95)</f>
        <v>35903</v>
      </c>
      <c r="C96" s="71">
        <f t="shared" si="12"/>
        <v>91</v>
      </c>
      <c r="D96" s="71">
        <f t="shared" si="12"/>
        <v>74</v>
      </c>
      <c r="E96" s="71">
        <f t="shared" si="12"/>
        <v>2</v>
      </c>
      <c r="F96" s="71">
        <f t="shared" si="12"/>
        <v>11059</v>
      </c>
      <c r="G96" s="71">
        <f t="shared" si="12"/>
        <v>6008</v>
      </c>
      <c r="H96" s="71">
        <f t="shared" ref="H96:N96" si="13">SUM(H84:H95)</f>
        <v>547</v>
      </c>
      <c r="I96" s="71">
        <f t="shared" si="13"/>
        <v>10304</v>
      </c>
      <c r="J96" s="71">
        <f t="shared" si="13"/>
        <v>3641</v>
      </c>
      <c r="K96" s="71">
        <f t="shared" si="13"/>
        <v>332</v>
      </c>
      <c r="L96" s="71">
        <f t="shared" si="13"/>
        <v>543</v>
      </c>
      <c r="M96" s="71">
        <f t="shared" si="13"/>
        <v>1215</v>
      </c>
      <c r="N96" s="71">
        <f t="shared" si="13"/>
        <v>2087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2.5346071358939366E-3</v>
      </c>
      <c r="D97" s="73">
        <f>D96/$B$96</f>
        <v>2.0611090995181461E-3</v>
      </c>
      <c r="E97" s="73">
        <f>E96/$B$96</f>
        <v>5.5705651338328273E-5</v>
      </c>
      <c r="F97" s="73">
        <f t="shared" ref="F97:N97" si="14">F96/$B$96</f>
        <v>0.30802439907528617</v>
      </c>
      <c r="G97" s="73">
        <f t="shared" si="14"/>
        <v>0.16733977662033814</v>
      </c>
      <c r="H97" s="73">
        <f t="shared" si="14"/>
        <v>1.5235495641032782E-2</v>
      </c>
      <c r="I97" s="73">
        <f t="shared" si="14"/>
        <v>0.28699551569506726</v>
      </c>
      <c r="J97" s="73">
        <f t="shared" si="14"/>
        <v>0.10141213826142662</v>
      </c>
      <c r="K97" s="73">
        <f t="shared" si="14"/>
        <v>9.2471381221624939E-3</v>
      </c>
      <c r="L97" s="73">
        <f t="shared" si="14"/>
        <v>1.5124084338356126E-2</v>
      </c>
      <c r="M97" s="73">
        <f t="shared" si="14"/>
        <v>3.3841183188034425E-2</v>
      </c>
      <c r="N97" s="73">
        <f t="shared" si="14"/>
        <v>5.8128847171545553E-2</v>
      </c>
      <c r="O97" s="83"/>
    </row>
    <row r="98" spans="1:15" ht="15" customHeight="1" x14ac:dyDescent="0.2">
      <c r="A98" s="51" t="s">
        <v>86</v>
      </c>
      <c r="B98" s="52"/>
    </row>
    <row r="99" spans="1:15" ht="15" customHeight="1" x14ac:dyDescent="0.2">
      <c r="A99" s="51"/>
      <c r="B99" s="52"/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07" t="s">
        <v>8</v>
      </c>
      <c r="B102" s="113" t="s">
        <v>0</v>
      </c>
      <c r="C102" s="112" t="s">
        <v>48</v>
      </c>
      <c r="D102" s="112"/>
      <c r="E102" s="112"/>
      <c r="F102" s="112"/>
      <c r="G102" s="90"/>
      <c r="H102" s="90"/>
      <c r="I102" s="90"/>
      <c r="J102" s="90"/>
      <c r="K102" s="90"/>
      <c r="L102" s="90"/>
      <c r="M102" s="90"/>
      <c r="N102" s="90"/>
      <c r="O102" s="105"/>
    </row>
    <row r="103" spans="1:15" ht="33.75" customHeight="1" x14ac:dyDescent="0.2">
      <c r="A103" s="107"/>
      <c r="B103" s="113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5"/>
    </row>
    <row r="104" spans="1:15" ht="15" customHeight="1" x14ac:dyDescent="0.2">
      <c r="A104" s="77" t="s">
        <v>50</v>
      </c>
      <c r="B104" s="91">
        <f>C104+D104+E104+F104</f>
        <v>317</v>
      </c>
      <c r="C104" s="92">
        <v>2</v>
      </c>
      <c r="D104" s="92">
        <v>145</v>
      </c>
      <c r="E104" s="92">
        <v>119</v>
      </c>
      <c r="F104" s="92">
        <v>51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5">C105+D105+E105+F105</f>
        <v>1842</v>
      </c>
      <c r="C105" s="92">
        <v>17</v>
      </c>
      <c r="D105" s="92">
        <v>886</v>
      </c>
      <c r="E105" s="92">
        <v>761</v>
      </c>
      <c r="F105" s="92">
        <v>178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5"/>
        <v>745</v>
      </c>
      <c r="C106" s="92">
        <v>3</v>
      </c>
      <c r="D106" s="92">
        <v>356</v>
      </c>
      <c r="E106" s="92">
        <v>340</v>
      </c>
      <c r="F106" s="92">
        <v>46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5"/>
        <v>2913</v>
      </c>
      <c r="C107" s="92">
        <v>16</v>
      </c>
      <c r="D107" s="92">
        <v>1783</v>
      </c>
      <c r="E107" s="92">
        <v>852</v>
      </c>
      <c r="F107" s="92">
        <v>262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5"/>
        <v>1201</v>
      </c>
      <c r="C108" s="92">
        <v>12</v>
      </c>
      <c r="D108" s="92">
        <v>589</v>
      </c>
      <c r="E108" s="92">
        <v>528</v>
      </c>
      <c r="F108" s="92">
        <v>72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5"/>
        <v>796</v>
      </c>
      <c r="C109" s="92">
        <v>10</v>
      </c>
      <c r="D109" s="92">
        <v>348</v>
      </c>
      <c r="E109" s="92">
        <v>354</v>
      </c>
      <c r="F109" s="92">
        <v>84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5"/>
        <v>872</v>
      </c>
      <c r="C110" s="92">
        <v>2</v>
      </c>
      <c r="D110" s="92">
        <v>447</v>
      </c>
      <c r="E110" s="92">
        <v>294</v>
      </c>
      <c r="F110" s="92">
        <v>129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5"/>
        <v>2269</v>
      </c>
      <c r="C111" s="92">
        <v>8</v>
      </c>
      <c r="D111" s="92">
        <v>1150</v>
      </c>
      <c r="E111" s="92">
        <v>963</v>
      </c>
      <c r="F111" s="92">
        <v>148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5"/>
        <v>316</v>
      </c>
      <c r="C112" s="92">
        <v>1</v>
      </c>
      <c r="D112" s="92">
        <v>158</v>
      </c>
      <c r="E112" s="92">
        <v>131</v>
      </c>
      <c r="F112" s="92">
        <v>26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5"/>
        <v>948</v>
      </c>
      <c r="C113" s="92">
        <v>3</v>
      </c>
      <c r="D113" s="92">
        <v>435</v>
      </c>
      <c r="E113" s="92">
        <v>381</v>
      </c>
      <c r="F113" s="92">
        <v>129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5"/>
        <v>1358</v>
      </c>
      <c r="C114" s="92">
        <v>1</v>
      </c>
      <c r="D114" s="92">
        <v>675</v>
      </c>
      <c r="E114" s="92">
        <v>520</v>
      </c>
      <c r="F114" s="92">
        <v>162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5"/>
        <v>1522</v>
      </c>
      <c r="C115" s="92">
        <v>7</v>
      </c>
      <c r="D115" s="92">
        <v>688</v>
      </c>
      <c r="E115" s="92">
        <v>639</v>
      </c>
      <c r="F115" s="92">
        <v>188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5"/>
        <v>2083</v>
      </c>
      <c r="C116" s="92">
        <v>7</v>
      </c>
      <c r="D116" s="92">
        <v>935</v>
      </c>
      <c r="E116" s="92">
        <v>854</v>
      </c>
      <c r="F116" s="92">
        <v>287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5"/>
        <v>1017</v>
      </c>
      <c r="C117" s="92">
        <v>5</v>
      </c>
      <c r="D117" s="92">
        <v>472</v>
      </c>
      <c r="E117" s="92">
        <v>461</v>
      </c>
      <c r="F117" s="92">
        <v>79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5"/>
        <v>11550</v>
      </c>
      <c r="C118" s="92">
        <v>40</v>
      </c>
      <c r="D118" s="92">
        <v>5619</v>
      </c>
      <c r="E118" s="92">
        <v>4540</v>
      </c>
      <c r="F118" s="92">
        <v>1351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5"/>
        <v>607</v>
      </c>
      <c r="C119" s="92">
        <v>16</v>
      </c>
      <c r="D119" s="92">
        <v>261</v>
      </c>
      <c r="E119" s="92">
        <v>260</v>
      </c>
      <c r="F119" s="92">
        <v>70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5"/>
        <v>216</v>
      </c>
      <c r="C120" s="92">
        <v>0</v>
      </c>
      <c r="D120" s="92">
        <v>97</v>
      </c>
      <c r="E120" s="92">
        <v>90</v>
      </c>
      <c r="F120" s="92">
        <v>29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5"/>
        <v>243</v>
      </c>
      <c r="C121" s="92">
        <v>0</v>
      </c>
      <c r="D121" s="92">
        <v>116</v>
      </c>
      <c r="E121" s="92">
        <v>104</v>
      </c>
      <c r="F121" s="92">
        <v>23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5"/>
        <v>320</v>
      </c>
      <c r="C122" s="92">
        <v>0</v>
      </c>
      <c r="D122" s="92">
        <v>159</v>
      </c>
      <c r="E122" s="92">
        <v>131</v>
      </c>
      <c r="F122" s="92">
        <v>30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5"/>
        <v>1545</v>
      </c>
      <c r="C123" s="92">
        <v>0</v>
      </c>
      <c r="D123" s="92">
        <v>801</v>
      </c>
      <c r="E123" s="92">
        <v>620</v>
      </c>
      <c r="F123" s="92">
        <v>124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5"/>
        <v>955</v>
      </c>
      <c r="C124" s="92">
        <v>7</v>
      </c>
      <c r="D124" s="92">
        <v>431</v>
      </c>
      <c r="E124" s="92">
        <v>440</v>
      </c>
      <c r="F124" s="92">
        <v>77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5"/>
        <v>1051</v>
      </c>
      <c r="C125" s="92">
        <v>3</v>
      </c>
      <c r="D125" s="92">
        <v>518</v>
      </c>
      <c r="E125" s="92">
        <v>387</v>
      </c>
      <c r="F125" s="92">
        <v>143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5"/>
        <v>592</v>
      </c>
      <c r="C126" s="92">
        <v>1</v>
      </c>
      <c r="D126" s="92">
        <v>251</v>
      </c>
      <c r="E126" s="92">
        <v>245</v>
      </c>
      <c r="F126" s="92">
        <v>95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5"/>
        <v>454</v>
      </c>
      <c r="C127" s="92">
        <v>0</v>
      </c>
      <c r="D127" s="92">
        <v>225</v>
      </c>
      <c r="E127" s="92">
        <v>203</v>
      </c>
      <c r="F127" s="92">
        <v>26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5"/>
        <v>171</v>
      </c>
      <c r="C128" s="95">
        <v>6</v>
      </c>
      <c r="D128" s="95">
        <v>69</v>
      </c>
      <c r="E128" s="95">
        <v>60</v>
      </c>
      <c r="F128" s="95">
        <v>36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35903</v>
      </c>
      <c r="C129" s="97">
        <f>SUM(C104:C128)</f>
        <v>167</v>
      </c>
      <c r="D129" s="97">
        <f>SUM(D104:D128)</f>
        <v>17614</v>
      </c>
      <c r="E129" s="97">
        <f>SUM(E104:E128)</f>
        <v>14277</v>
      </c>
      <c r="F129" s="97">
        <f>SUM(F104:F128)</f>
        <v>3845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4.6514218867504111E-3</v>
      </c>
      <c r="D130" s="98">
        <f>D129/$B$129</f>
        <v>0.49059967133665711</v>
      </c>
      <c r="E130" s="98">
        <f>E129/$B$129</f>
        <v>0.39765479207865639</v>
      </c>
      <c r="F130" s="98">
        <f>F129/$B$129</f>
        <v>0.1070941146979361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2020-02-14T22:03:34Z</cp:lastPrinted>
  <dcterms:created xsi:type="dcterms:W3CDTF">2009-10-30T17:37:42Z</dcterms:created>
  <dcterms:modified xsi:type="dcterms:W3CDTF">2020-05-08T21:52:41Z</dcterms:modified>
</cp:coreProperties>
</file>