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"/>
    </mc:Choice>
  </mc:AlternateContent>
  <bookViews>
    <workbookView xWindow="0" yWindow="0" windowWidth="24000" windowHeight="9732" tabRatio="401"/>
  </bookViews>
  <sheets>
    <sheet name="4.6.1 - 4.6.2" sheetId="1" r:id="rId1"/>
  </sheets>
  <definedNames>
    <definedName name="_xlnm.Print_Area" localSheetId="0">'4.6.1 - 4.6.2'!$A$1:$AE$51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49" i="1" l="1"/>
  <c r="T48" i="1"/>
  <c r="R48" i="1"/>
  <c r="P48" i="1"/>
  <c r="N48" i="1"/>
  <c r="L48" i="1"/>
  <c r="J48" i="1"/>
  <c r="H48" i="1"/>
  <c r="F48" i="1"/>
  <c r="D48" i="1"/>
  <c r="B48" i="1"/>
  <c r="AD22" i="1" l="1"/>
  <c r="AC17" i="1"/>
  <c r="AE23" i="1" l="1"/>
  <c r="AD23" i="1"/>
  <c r="AC16" i="1"/>
  <c r="AC15" i="1" l="1"/>
  <c r="AC14" i="1" l="1"/>
  <c r="AC13" i="1" l="1"/>
  <c r="AE22" i="1" l="1"/>
  <c r="AC12" i="1"/>
  <c r="AC11" i="1"/>
  <c r="AC10" i="1"/>
  <c r="AC22" i="1" s="1"/>
  <c r="Z21" i="1" l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C23" i="1"/>
  <c r="E24" i="1" l="1"/>
</calcChain>
</file>

<file path=xl/sharedStrings.xml><?xml version="1.0" encoding="utf-8"?>
<sst xmlns="http://schemas.openxmlformats.org/spreadsheetml/2006/main" count="75" uniqueCount="34">
  <si>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</si>
  <si>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</si>
  <si>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</si>
  <si>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</si>
  <si>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</si>
  <si>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</si>
  <si>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</si>
  <si>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</si>
  <si>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</si>
  <si>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</si>
  <si>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</si>
  <si>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</si>
  <si>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</si>
  <si>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</si>
  <si>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</si>
  <si>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</si>
  <si>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</si>
  <si>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</si>
  <si>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</si>
  <si>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</si>
  <si>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</si>
  <si>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</si>
  <si>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</si>
  <si>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</si>
  <si>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Fuente: Registro de feminicidio</t>
  </si>
  <si>
    <t>2018 /a</t>
  </si>
  <si>
    <t>TOTAL 2009 - 2018</t>
  </si>
  <si>
    <t>Período:  2009 - 2018</t>
  </si>
  <si>
    <t>CASOS DE VÍCTIMAS DE FEMINICIDIO Y TENTATIVAS DE FEMINICIDIO</t>
  </si>
  <si>
    <t>/a Información preliminar que comprende Enero a Agosto 2018</t>
  </si>
  <si>
    <t>Set</t>
  </si>
  <si>
    <t>2018 b/</t>
  </si>
  <si>
    <t>b/ Comprende Enero - Junio 2018</t>
  </si>
  <si>
    <t>Período:  2009 - 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</si>
</sst>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3" fontId="13" fillId="5" borderId="1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9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view="pageBreakPreview" zoomScale="88" zoomScaleNormal="100" zoomScaleSheetLayoutView="88" workbookViewId="0">
      <selection sqref="A1:S1"/>
    </sheetView>
  </sheetViews>
  <sheetFormatPr baseColWidth="10" defaultColWidth="11.44140625" defaultRowHeight="13.8" x14ac:dyDescent="0.3"/>
  <cols>
    <col min="1" max="1" width="8.88671875" style="1" customWidth="1"/>
    <col min="2" max="31" width="6" style="1" customWidth="1"/>
    <col min="32" max="16384" width="11.44140625" style="1"/>
  </cols>
  <sheetData>
    <row r="1" spans="1:31" s="2" customFormat="1" ht="21" customHeight="1" x14ac:dyDescent="0.25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31" s="2" customFormat="1" ht="6" customHeight="1" x14ac:dyDescent="0.25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5">
      <c r="A3" s="43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31" s="2" customFormat="1" ht="15.75" customHeight="1" x14ac:dyDescent="0.25">
      <c r="A4" s="43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31" s="2" customFormat="1" ht="6" customHeight="1" x14ac:dyDescent="0.25">
      <c r="A5" s="5"/>
      <c r="B5" s="5"/>
    </row>
    <row r="6" spans="1:31" s="2" customFormat="1" ht="69.75" customHeight="1" x14ac:dyDescent="0.25">
      <c r="A6" s="50" t="s">
        <v>22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</row>
    <row r="7" spans="1:31" s="2" customFormat="1" ht="5.25" customHeight="1" x14ac:dyDescent="0.25">
      <c r="A7" s="5"/>
      <c r="B7" s="5"/>
    </row>
    <row r="8" spans="1:31" s="2" customFormat="1" ht="18.75" customHeight="1" x14ac:dyDescent="0.25">
      <c r="A8" s="45" t="s">
        <v>14</v>
      </c>
      <c r="B8" s="45">
        <v>2009</v>
      </c>
      <c r="C8" s="45"/>
      <c r="D8" s="45"/>
      <c r="E8" s="45">
        <v>2010</v>
      </c>
      <c r="F8" s="45"/>
      <c r="G8" s="45"/>
      <c r="H8" s="45">
        <v>2011</v>
      </c>
      <c r="I8" s="45"/>
      <c r="J8" s="45"/>
      <c r="K8" s="45">
        <v>2012</v>
      </c>
      <c r="L8" s="45"/>
      <c r="M8" s="45"/>
      <c r="N8" s="45">
        <v>2013</v>
      </c>
      <c r="O8" s="45"/>
      <c r="P8" s="45"/>
      <c r="Q8" s="45">
        <v>2014</v>
      </c>
      <c r="R8" s="45"/>
      <c r="S8" s="45"/>
      <c r="T8" s="45">
        <v>2015</v>
      </c>
      <c r="U8" s="45"/>
      <c r="V8" s="45"/>
      <c r="W8" s="45">
        <v>2016</v>
      </c>
      <c r="X8" s="45"/>
      <c r="Y8" s="45"/>
      <c r="Z8" s="45">
        <v>2017</v>
      </c>
      <c r="AA8" s="45"/>
      <c r="AB8" s="45"/>
      <c r="AC8" s="45" t="s">
        <v>25</v>
      </c>
      <c r="AD8" s="45"/>
      <c r="AE8" s="45"/>
    </row>
    <row r="9" spans="1:31" s="2" customFormat="1" ht="18.75" customHeight="1" x14ac:dyDescent="0.25">
      <c r="A9" s="45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5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 t="shared" ref="AC10:AC17" si="6"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5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7">SUM(L11:M11)</f>
        <v>12</v>
      </c>
      <c r="L11" s="13">
        <v>6</v>
      </c>
      <c r="M11" s="14">
        <v>6</v>
      </c>
      <c r="N11" s="12">
        <f t="shared" ref="N11:N21" si="8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 t="shared" si="6"/>
        <v>34</v>
      </c>
      <c r="AD11" s="14">
        <v>12</v>
      </c>
      <c r="AE11" s="14">
        <v>22</v>
      </c>
    </row>
    <row r="12" spans="1:31" s="2" customFormat="1" ht="20.100000000000001" customHeight="1" x14ac:dyDescent="0.25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7"/>
        <v>16</v>
      </c>
      <c r="L12" s="3">
        <v>8</v>
      </c>
      <c r="M12" s="9">
        <v>8</v>
      </c>
      <c r="N12" s="8">
        <f t="shared" si="8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9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 t="shared" si="6"/>
        <v>27</v>
      </c>
      <c r="AD12" s="9">
        <v>11</v>
      </c>
      <c r="AE12" s="9">
        <v>16</v>
      </c>
    </row>
    <row r="13" spans="1:31" s="2" customFormat="1" ht="20.100000000000001" customHeight="1" x14ac:dyDescent="0.25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7"/>
        <v>13</v>
      </c>
      <c r="L13" s="13">
        <v>3</v>
      </c>
      <c r="M13" s="14">
        <v>10</v>
      </c>
      <c r="N13" s="12">
        <f t="shared" si="8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9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12">
        <f t="shared" si="6"/>
        <v>31</v>
      </c>
      <c r="AD13" s="14">
        <v>10</v>
      </c>
      <c r="AE13" s="14">
        <v>21</v>
      </c>
    </row>
    <row r="14" spans="1:31" s="2" customFormat="1" ht="20.100000000000001" customHeight="1" x14ac:dyDescent="0.25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7"/>
        <v>17</v>
      </c>
      <c r="L14" s="3">
        <v>7</v>
      </c>
      <c r="M14" s="3">
        <v>10</v>
      </c>
      <c r="N14" s="8">
        <f t="shared" si="8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9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>
        <f t="shared" si="6"/>
        <v>50</v>
      </c>
      <c r="AD14" s="9">
        <v>19</v>
      </c>
      <c r="AE14" s="9">
        <v>31</v>
      </c>
    </row>
    <row r="15" spans="1:31" s="2" customFormat="1" ht="20.100000000000001" customHeight="1" x14ac:dyDescent="0.25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8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9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12">
        <f t="shared" si="6"/>
        <v>37</v>
      </c>
      <c r="AD15" s="14">
        <v>8</v>
      </c>
      <c r="AE15" s="14">
        <v>29</v>
      </c>
    </row>
    <row r="16" spans="1:31" s="2" customFormat="1" ht="20.100000000000001" customHeight="1" x14ac:dyDescent="0.25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7"/>
        <v>16</v>
      </c>
      <c r="L16" s="3">
        <v>8</v>
      </c>
      <c r="M16" s="3">
        <v>8</v>
      </c>
      <c r="N16" s="8">
        <f t="shared" si="8"/>
        <v>26</v>
      </c>
      <c r="O16" s="10">
        <v>8</v>
      </c>
      <c r="P16" s="9">
        <v>18</v>
      </c>
      <c r="Q16" s="20">
        <f t="shared" ref="Q16:Q21" si="10">SUM(R16:S16)</f>
        <v>30</v>
      </c>
      <c r="R16" s="19">
        <v>10</v>
      </c>
      <c r="S16" s="9">
        <v>20</v>
      </c>
      <c r="T16" s="20">
        <f t="shared" si="9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>
        <f t="shared" si="6"/>
        <v>33</v>
      </c>
      <c r="AD16" s="9">
        <v>12</v>
      </c>
      <c r="AE16" s="9">
        <v>21</v>
      </c>
    </row>
    <row r="17" spans="1:31" s="2" customFormat="1" ht="20.100000000000001" customHeight="1" x14ac:dyDescent="0.25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7"/>
        <v>19</v>
      </c>
      <c r="L17" s="13">
        <v>10</v>
      </c>
      <c r="M17" s="13">
        <v>9</v>
      </c>
      <c r="N17" s="12">
        <f t="shared" si="8"/>
        <v>25</v>
      </c>
      <c r="O17" s="13">
        <v>15</v>
      </c>
      <c r="P17" s="14">
        <v>10</v>
      </c>
      <c r="Q17" s="12">
        <f t="shared" si="10"/>
        <v>17</v>
      </c>
      <c r="R17" s="18">
        <v>1</v>
      </c>
      <c r="S17" s="14">
        <v>16</v>
      </c>
      <c r="T17" s="12">
        <f t="shared" si="9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>
        <f t="shared" si="6"/>
        <v>33</v>
      </c>
      <c r="AD17" s="14">
        <v>11</v>
      </c>
      <c r="AE17" s="14">
        <v>22</v>
      </c>
    </row>
    <row r="18" spans="1:31" s="2" customFormat="1" ht="20.100000000000001" customHeight="1" x14ac:dyDescent="0.25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7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10"/>
        <v>17</v>
      </c>
      <c r="R18" s="19">
        <v>2</v>
      </c>
      <c r="S18" s="9">
        <v>15</v>
      </c>
      <c r="T18" s="20">
        <f t="shared" si="9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5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7"/>
        <v>8</v>
      </c>
      <c r="L19" s="13">
        <v>1</v>
      </c>
      <c r="M19" s="13">
        <v>7</v>
      </c>
      <c r="N19" s="12">
        <f t="shared" si="8"/>
        <v>29</v>
      </c>
      <c r="O19" s="13">
        <v>16</v>
      </c>
      <c r="P19" s="14">
        <v>13</v>
      </c>
      <c r="Q19" s="12">
        <f t="shared" si="10"/>
        <v>26</v>
      </c>
      <c r="R19" s="18">
        <v>8</v>
      </c>
      <c r="S19" s="14">
        <v>18</v>
      </c>
      <c r="T19" s="12">
        <f t="shared" si="9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5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7"/>
        <v>16</v>
      </c>
      <c r="L20" s="3">
        <v>11</v>
      </c>
      <c r="M20" s="3">
        <v>5</v>
      </c>
      <c r="N20" s="8">
        <f t="shared" si="8"/>
        <v>33</v>
      </c>
      <c r="O20" s="10">
        <v>19</v>
      </c>
      <c r="P20" s="9">
        <v>14</v>
      </c>
      <c r="Q20" s="20">
        <f t="shared" si="10"/>
        <v>24</v>
      </c>
      <c r="R20" s="19">
        <v>9</v>
      </c>
      <c r="S20" s="9">
        <v>15</v>
      </c>
      <c r="T20" s="20">
        <f t="shared" si="9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36">
        <f t="shared" si="5"/>
        <v>33</v>
      </c>
      <c r="AA20" s="9">
        <v>10</v>
      </c>
      <c r="AB20" s="9">
        <v>23</v>
      </c>
      <c r="AC20" s="36"/>
      <c r="AD20" s="9"/>
      <c r="AE20" s="9"/>
    </row>
    <row r="21" spans="1:31" s="2" customFormat="1" ht="20.100000000000001" customHeight="1" x14ac:dyDescent="0.25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7"/>
        <v>13</v>
      </c>
      <c r="L21" s="13">
        <v>8</v>
      </c>
      <c r="M21" s="13">
        <v>5</v>
      </c>
      <c r="N21" s="12">
        <f t="shared" si="8"/>
        <v>24</v>
      </c>
      <c r="O21" s="13">
        <v>11</v>
      </c>
      <c r="P21" s="14">
        <v>13</v>
      </c>
      <c r="Q21" s="12">
        <f t="shared" si="10"/>
        <v>24</v>
      </c>
      <c r="R21" s="18">
        <v>10</v>
      </c>
      <c r="S21" s="14">
        <v>14</v>
      </c>
      <c r="T21" s="12">
        <f t="shared" si="9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3">
      <c r="A22" s="26" t="s">
        <v>0</v>
      </c>
      <c r="B22" s="27">
        <f t="shared" ref="B22:J22" si="11">SUM(B10:B21)</f>
        <v>203</v>
      </c>
      <c r="C22" s="27">
        <f t="shared" si="11"/>
        <v>139</v>
      </c>
      <c r="D22" s="27">
        <f t="shared" si="11"/>
        <v>64</v>
      </c>
      <c r="E22" s="27">
        <f t="shared" si="11"/>
        <v>168</v>
      </c>
      <c r="F22" s="27">
        <f t="shared" si="11"/>
        <v>121</v>
      </c>
      <c r="G22" s="27">
        <f t="shared" si="11"/>
        <v>47</v>
      </c>
      <c r="H22" s="27">
        <f t="shared" si="11"/>
        <v>159</v>
      </c>
      <c r="I22" s="27">
        <f t="shared" si="11"/>
        <v>93</v>
      </c>
      <c r="J22" s="27">
        <f t="shared" si="11"/>
        <v>66</v>
      </c>
      <c r="K22" s="27">
        <f t="shared" ref="K22:P22" si="12">SUM(K10:K21)</f>
        <v>174</v>
      </c>
      <c r="L22" s="27">
        <f t="shared" si="12"/>
        <v>83</v>
      </c>
      <c r="M22" s="27">
        <f t="shared" si="12"/>
        <v>91</v>
      </c>
      <c r="N22" s="27">
        <f>SUM(N10:N21)</f>
        <v>282</v>
      </c>
      <c r="O22" s="27">
        <f t="shared" si="12"/>
        <v>131</v>
      </c>
      <c r="P22" s="27">
        <f t="shared" si="12"/>
        <v>151</v>
      </c>
      <c r="Q22" s="27">
        <f t="shared" ref="Q22:V22" si="13">SUM(Q10:Q21)</f>
        <v>282</v>
      </c>
      <c r="R22" s="27">
        <f t="shared" si="13"/>
        <v>96</v>
      </c>
      <c r="S22" s="27">
        <f t="shared" si="13"/>
        <v>186</v>
      </c>
      <c r="T22" s="27">
        <f t="shared" si="13"/>
        <v>293</v>
      </c>
      <c r="U22" s="27">
        <f t="shared" si="13"/>
        <v>95</v>
      </c>
      <c r="V22" s="27">
        <f t="shared" si="13"/>
        <v>198</v>
      </c>
      <c r="W22" s="27">
        <f t="shared" ref="W22:AB22" si="14">SUM(W10:W21)</f>
        <v>382</v>
      </c>
      <c r="X22" s="27">
        <f t="shared" si="14"/>
        <v>124</v>
      </c>
      <c r="Y22" s="27">
        <f t="shared" si="14"/>
        <v>258</v>
      </c>
      <c r="Z22" s="33">
        <f t="shared" si="14"/>
        <v>368</v>
      </c>
      <c r="AA22" s="33">
        <f t="shared" si="14"/>
        <v>121</v>
      </c>
      <c r="AB22" s="33">
        <f t="shared" si="14"/>
        <v>247</v>
      </c>
      <c r="AC22" s="35">
        <f>SUM(AC10:AC21)</f>
        <v>299</v>
      </c>
      <c r="AD22" s="35">
        <f>SUM(AD10:AD21)</f>
        <v>93</v>
      </c>
      <c r="AE22" s="35">
        <f>SUM(AE10:AE21)</f>
        <v>206</v>
      </c>
    </row>
    <row r="23" spans="1:31" s="2" customFormat="1" ht="22.2" customHeight="1" x14ac:dyDescent="0.25">
      <c r="A23" s="15" t="s">
        <v>16</v>
      </c>
      <c r="B23" s="16">
        <f t="shared" ref="B23:J23" si="15">AVERAGE(B10:B21)</f>
        <v>16.916666666666668</v>
      </c>
      <c r="C23" s="17">
        <f t="shared" si="15"/>
        <v>11.583333333333334</v>
      </c>
      <c r="D23" s="16">
        <f t="shared" si="15"/>
        <v>5.333333333333333</v>
      </c>
      <c r="E23" s="16">
        <f t="shared" si="15"/>
        <v>14</v>
      </c>
      <c r="F23" s="17">
        <f t="shared" si="15"/>
        <v>10.083333333333334</v>
      </c>
      <c r="G23" s="16">
        <f t="shared" si="15"/>
        <v>3.9166666666666665</v>
      </c>
      <c r="H23" s="16">
        <f t="shared" si="15"/>
        <v>13.25</v>
      </c>
      <c r="I23" s="17">
        <f t="shared" si="15"/>
        <v>7.75</v>
      </c>
      <c r="J23" s="16">
        <f t="shared" si="15"/>
        <v>5.5</v>
      </c>
      <c r="K23" s="17">
        <f t="shared" ref="K23:P23" si="16">AVERAGE(K10:K21)</f>
        <v>14.5</v>
      </c>
      <c r="L23" s="16">
        <f t="shared" si="16"/>
        <v>6.916666666666667</v>
      </c>
      <c r="M23" s="17">
        <f t="shared" si="16"/>
        <v>7.583333333333333</v>
      </c>
      <c r="N23" s="16">
        <f t="shared" si="16"/>
        <v>23.5</v>
      </c>
      <c r="O23" s="17">
        <f t="shared" si="16"/>
        <v>10.916666666666666</v>
      </c>
      <c r="P23" s="16">
        <f t="shared" si="16"/>
        <v>12.583333333333334</v>
      </c>
      <c r="Q23" s="16">
        <f t="shared" ref="Q23:V23" si="17">AVERAGE(Q10:Q21)</f>
        <v>23.5</v>
      </c>
      <c r="R23" s="17">
        <f t="shared" si="17"/>
        <v>8</v>
      </c>
      <c r="S23" s="16">
        <f t="shared" si="17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7"/>
        <v>16.5</v>
      </c>
      <c r="W23" s="16">
        <f t="shared" ref="W23:AB23" si="18">AVERAGE(W10:W21)</f>
        <v>31.833333333333332</v>
      </c>
      <c r="X23" s="17">
        <f t="shared" si="18"/>
        <v>10.333333333333334</v>
      </c>
      <c r="Y23" s="16">
        <f t="shared" si="18"/>
        <v>21.5</v>
      </c>
      <c r="Z23" s="16">
        <f t="shared" si="18"/>
        <v>30.666666666666668</v>
      </c>
      <c r="AA23" s="17">
        <f t="shared" si="18"/>
        <v>10.083333333333334</v>
      </c>
      <c r="AB23" s="16">
        <f t="shared" si="18"/>
        <v>20.583333333333332</v>
      </c>
      <c r="AC23" s="16">
        <f>AVERAGE(AC10:AC21)</f>
        <v>37.375</v>
      </c>
      <c r="AD23" s="17">
        <f>AVERAGE(AD10:AD21)</f>
        <v>11.625</v>
      </c>
      <c r="AE23" s="16">
        <f>AVERAGE(AE10:AE21)</f>
        <v>25.75</v>
      </c>
    </row>
    <row r="24" spans="1:31" s="2" customFormat="1" ht="18.75" customHeight="1" thickBot="1" x14ac:dyDescent="0.3">
      <c r="A24" s="29" t="s">
        <v>26</v>
      </c>
      <c r="B24" s="29"/>
      <c r="C24" s="29"/>
      <c r="D24" s="29"/>
      <c r="E24" s="53">
        <f>+B22+E22+H22+K22+N22+Q22+T22+W22+Z22+AC22</f>
        <v>2610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</row>
    <row r="25" spans="1:31" s="2" customFormat="1" x14ac:dyDescent="0.2">
      <c r="A25" s="24" t="s">
        <v>24</v>
      </c>
    </row>
    <row r="26" spans="1:31" s="2" customFormat="1" x14ac:dyDescent="0.25">
      <c r="A26" s="34" t="s">
        <v>29</v>
      </c>
    </row>
    <row r="27" spans="1:31" ht="9.9" customHeight="1" x14ac:dyDescent="0.3">
      <c r="A27" s="32"/>
    </row>
    <row r="28" spans="1:31" ht="21" customHeight="1" x14ac:dyDescent="0.3">
      <c r="A28" s="48" t="s">
        <v>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31" ht="6" customHeight="1" x14ac:dyDescent="0.3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3">
      <c r="A30" s="43" t="s">
        <v>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31" ht="15.75" customHeight="1" x14ac:dyDescent="0.3">
      <c r="A31" s="43" t="s">
        <v>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31" ht="6" customHeight="1" x14ac:dyDescent="0.3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29" ht="39" customHeigh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2"/>
    </row>
    <row r="34" spans="1:29" ht="6" customHeight="1" x14ac:dyDescent="0.3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29" ht="36.75" customHeight="1" x14ac:dyDescent="0.3">
      <c r="A35" s="25" t="s">
        <v>14</v>
      </c>
      <c r="B35" s="45">
        <v>2009</v>
      </c>
      <c r="C35" s="45"/>
      <c r="D35" s="45">
        <v>2010</v>
      </c>
      <c r="E35" s="45"/>
      <c r="F35" s="45">
        <v>2011</v>
      </c>
      <c r="G35" s="45"/>
      <c r="H35" s="45">
        <v>2012</v>
      </c>
      <c r="I35" s="45"/>
      <c r="J35" s="45">
        <v>2013</v>
      </c>
      <c r="K35" s="45"/>
      <c r="L35" s="45">
        <v>2014</v>
      </c>
      <c r="M35" s="45"/>
      <c r="N35" s="45">
        <v>2015</v>
      </c>
      <c r="O35" s="45"/>
      <c r="P35" s="45">
        <v>2016</v>
      </c>
      <c r="Q35" s="45"/>
      <c r="R35" s="45">
        <v>2017</v>
      </c>
      <c r="S35" s="45"/>
      <c r="T35" s="45" t="s">
        <v>31</v>
      </c>
      <c r="U35" s="45"/>
      <c r="V35" s="49"/>
      <c r="W35" s="49"/>
      <c r="X35" s="49"/>
      <c r="Y35" s="49"/>
      <c r="Z35" s="49"/>
      <c r="AA35" s="49"/>
      <c r="AB35" s="49"/>
      <c r="AC35" s="49"/>
    </row>
    <row r="36" spans="1:29" ht="20.100000000000001" customHeight="1" x14ac:dyDescent="0.3">
      <c r="A36" s="37" t="s">
        <v>12</v>
      </c>
      <c r="B36" s="42">
        <v>21</v>
      </c>
      <c r="C36" s="42"/>
      <c r="D36" s="42">
        <v>15</v>
      </c>
      <c r="E36" s="42"/>
      <c r="F36" s="42">
        <v>15</v>
      </c>
      <c r="G36" s="42"/>
      <c r="H36" s="42">
        <v>9</v>
      </c>
      <c r="I36" s="42"/>
      <c r="J36" s="42">
        <v>17</v>
      </c>
      <c r="K36" s="42"/>
      <c r="L36" s="42">
        <v>9</v>
      </c>
      <c r="M36" s="42"/>
      <c r="N36" s="42">
        <v>13</v>
      </c>
      <c r="O36" s="42"/>
      <c r="P36" s="42">
        <v>6</v>
      </c>
      <c r="Q36" s="42"/>
      <c r="R36" s="42">
        <v>10</v>
      </c>
      <c r="S36" s="42"/>
      <c r="T36" s="42">
        <v>7</v>
      </c>
      <c r="U36" s="42"/>
    </row>
    <row r="37" spans="1:29" ht="20.100000000000001" customHeight="1" x14ac:dyDescent="0.3">
      <c r="A37" s="38" t="s">
        <v>11</v>
      </c>
      <c r="B37" s="42">
        <v>14</v>
      </c>
      <c r="C37" s="42"/>
      <c r="D37" s="42">
        <v>14</v>
      </c>
      <c r="E37" s="42"/>
      <c r="F37" s="42">
        <v>13</v>
      </c>
      <c r="G37" s="42"/>
      <c r="H37" s="42">
        <v>9</v>
      </c>
      <c r="I37" s="42"/>
      <c r="J37" s="42">
        <v>7</v>
      </c>
      <c r="K37" s="42"/>
      <c r="L37" s="42">
        <v>5</v>
      </c>
      <c r="M37" s="42"/>
      <c r="N37" s="42">
        <v>13</v>
      </c>
      <c r="O37" s="42"/>
      <c r="P37" s="42">
        <v>10</v>
      </c>
      <c r="Q37" s="42"/>
      <c r="R37" s="42">
        <v>16</v>
      </c>
      <c r="S37" s="42"/>
      <c r="T37" s="42">
        <v>10</v>
      </c>
      <c r="U37" s="42"/>
    </row>
    <row r="38" spans="1:29" ht="20.100000000000001" customHeight="1" x14ac:dyDescent="0.3">
      <c r="A38" s="38" t="s">
        <v>10</v>
      </c>
      <c r="B38" s="42">
        <v>14</v>
      </c>
      <c r="C38" s="42"/>
      <c r="D38" s="42">
        <v>6</v>
      </c>
      <c r="E38" s="42"/>
      <c r="F38" s="42">
        <v>10</v>
      </c>
      <c r="G38" s="42"/>
      <c r="H38" s="42">
        <v>12</v>
      </c>
      <c r="I38" s="42"/>
      <c r="J38" s="42">
        <v>5</v>
      </c>
      <c r="K38" s="42"/>
      <c r="L38" s="42">
        <v>11</v>
      </c>
      <c r="M38" s="42"/>
      <c r="N38" s="42">
        <v>5</v>
      </c>
      <c r="O38" s="42"/>
      <c r="P38" s="42">
        <v>4</v>
      </c>
      <c r="Q38" s="42"/>
      <c r="R38" s="42">
        <v>9</v>
      </c>
      <c r="S38" s="42"/>
      <c r="T38" s="42">
        <v>11</v>
      </c>
      <c r="U38" s="42"/>
    </row>
    <row r="39" spans="1:29" ht="20.100000000000001" customHeight="1" x14ac:dyDescent="0.3">
      <c r="A39" s="38" t="s">
        <v>9</v>
      </c>
      <c r="B39" s="42">
        <v>15</v>
      </c>
      <c r="C39" s="42"/>
      <c r="D39" s="42">
        <v>15</v>
      </c>
      <c r="E39" s="42"/>
      <c r="F39" s="42">
        <v>8</v>
      </c>
      <c r="G39" s="42"/>
      <c r="H39" s="42">
        <v>11</v>
      </c>
      <c r="I39" s="42"/>
      <c r="J39" s="42">
        <v>11</v>
      </c>
      <c r="K39" s="42"/>
      <c r="L39" s="42">
        <v>8</v>
      </c>
      <c r="M39" s="42"/>
      <c r="N39" s="42">
        <v>5</v>
      </c>
      <c r="O39" s="42"/>
      <c r="P39" s="42">
        <v>8</v>
      </c>
      <c r="Q39" s="42"/>
      <c r="R39" s="42">
        <v>7</v>
      </c>
      <c r="S39" s="42"/>
      <c r="T39" s="42">
        <v>11</v>
      </c>
      <c r="U39" s="42"/>
    </row>
    <row r="40" spans="1:29" ht="20.100000000000001" customHeight="1" x14ac:dyDescent="0.3">
      <c r="A40" s="38" t="s">
        <v>8</v>
      </c>
      <c r="B40" s="42">
        <v>13</v>
      </c>
      <c r="C40" s="42"/>
      <c r="D40" s="42">
        <v>11</v>
      </c>
      <c r="E40" s="42"/>
      <c r="F40" s="42">
        <v>10</v>
      </c>
      <c r="G40" s="42"/>
      <c r="H40" s="42">
        <v>13</v>
      </c>
      <c r="I40" s="42"/>
      <c r="J40" s="42">
        <v>14</v>
      </c>
      <c r="K40" s="42"/>
      <c r="L40" s="42">
        <v>7</v>
      </c>
      <c r="M40" s="42"/>
      <c r="N40" s="42">
        <v>8</v>
      </c>
      <c r="O40" s="42"/>
      <c r="P40" s="42">
        <v>9</v>
      </c>
      <c r="Q40" s="42"/>
      <c r="R40" s="42">
        <v>11</v>
      </c>
      <c r="S40" s="42"/>
      <c r="T40" s="42">
        <v>10</v>
      </c>
      <c r="U40" s="42"/>
    </row>
    <row r="41" spans="1:29" ht="20.100000000000001" customHeight="1" x14ac:dyDescent="0.3">
      <c r="A41" s="38" t="s">
        <v>7</v>
      </c>
      <c r="B41" s="42">
        <v>11</v>
      </c>
      <c r="C41" s="42"/>
      <c r="D41" s="42">
        <v>6</v>
      </c>
      <c r="E41" s="42"/>
      <c r="F41" s="42">
        <v>8</v>
      </c>
      <c r="G41" s="42"/>
      <c r="H41" s="42">
        <v>11</v>
      </c>
      <c r="I41" s="42"/>
      <c r="J41" s="42">
        <v>9</v>
      </c>
      <c r="K41" s="42"/>
      <c r="L41" s="42">
        <v>9</v>
      </c>
      <c r="M41" s="42"/>
      <c r="N41" s="42">
        <v>7</v>
      </c>
      <c r="O41" s="42"/>
      <c r="P41" s="42">
        <v>11</v>
      </c>
      <c r="Q41" s="42"/>
      <c r="R41" s="42">
        <v>9</v>
      </c>
      <c r="S41" s="42"/>
      <c r="T41" s="42">
        <v>7</v>
      </c>
      <c r="U41" s="42"/>
    </row>
    <row r="42" spans="1:29" ht="20.100000000000001" customHeight="1" x14ac:dyDescent="0.3">
      <c r="A42" s="38" t="s">
        <v>6</v>
      </c>
      <c r="B42" s="42">
        <v>9</v>
      </c>
      <c r="C42" s="42"/>
      <c r="D42" s="42">
        <v>14</v>
      </c>
      <c r="E42" s="42"/>
      <c r="F42" s="42">
        <v>11</v>
      </c>
      <c r="G42" s="42"/>
      <c r="H42" s="42">
        <v>9</v>
      </c>
      <c r="I42" s="42"/>
      <c r="J42" s="42">
        <v>6</v>
      </c>
      <c r="K42" s="42"/>
      <c r="L42" s="42">
        <v>11</v>
      </c>
      <c r="M42" s="42"/>
      <c r="N42" s="42">
        <v>12</v>
      </c>
      <c r="O42" s="42"/>
      <c r="P42" s="42">
        <v>15</v>
      </c>
      <c r="Q42" s="42"/>
      <c r="R42" s="42">
        <v>8</v>
      </c>
      <c r="S42" s="42"/>
      <c r="T42" s="42"/>
      <c r="U42" s="42"/>
    </row>
    <row r="43" spans="1:29" ht="20.100000000000001" customHeight="1" x14ac:dyDescent="0.3">
      <c r="A43" s="38" t="s">
        <v>5</v>
      </c>
      <c r="B43" s="42">
        <v>13</v>
      </c>
      <c r="C43" s="42"/>
      <c r="D43" s="42">
        <v>11</v>
      </c>
      <c r="E43" s="42"/>
      <c r="F43" s="42">
        <v>10</v>
      </c>
      <c r="G43" s="42"/>
      <c r="H43" s="42">
        <v>9</v>
      </c>
      <c r="I43" s="42"/>
      <c r="J43" s="42">
        <v>13</v>
      </c>
      <c r="K43" s="42"/>
      <c r="L43" s="42">
        <v>4</v>
      </c>
      <c r="M43" s="42"/>
      <c r="N43" s="42">
        <v>10</v>
      </c>
      <c r="O43" s="42"/>
      <c r="P43" s="42">
        <v>11</v>
      </c>
      <c r="Q43" s="42"/>
      <c r="R43" s="42">
        <v>12</v>
      </c>
      <c r="S43" s="42"/>
      <c r="T43" s="42"/>
      <c r="U43" s="42"/>
    </row>
    <row r="44" spans="1:29" ht="20.100000000000001" customHeight="1" x14ac:dyDescent="0.3">
      <c r="A44" s="39" t="s">
        <v>30</v>
      </c>
      <c r="B44" s="42">
        <v>13</v>
      </c>
      <c r="C44" s="42"/>
      <c r="D44" s="42">
        <v>8</v>
      </c>
      <c r="E44" s="42"/>
      <c r="F44" s="42">
        <v>14</v>
      </c>
      <c r="G44" s="42"/>
      <c r="H44" s="42">
        <v>7</v>
      </c>
      <c r="I44" s="42"/>
      <c r="J44" s="42">
        <v>3</v>
      </c>
      <c r="K44" s="42"/>
      <c r="L44" s="42">
        <v>8</v>
      </c>
      <c r="M44" s="42"/>
      <c r="N44" s="42">
        <v>7</v>
      </c>
      <c r="O44" s="42"/>
      <c r="P44" s="42">
        <v>13</v>
      </c>
      <c r="Q44" s="42"/>
      <c r="R44" s="42">
        <v>10</v>
      </c>
      <c r="S44" s="42"/>
      <c r="T44" s="42"/>
      <c r="U44" s="42"/>
    </row>
    <row r="45" spans="1:29" ht="20.100000000000001" customHeight="1" x14ac:dyDescent="0.3">
      <c r="A45" s="40" t="s">
        <v>3</v>
      </c>
      <c r="B45" s="42">
        <v>10</v>
      </c>
      <c r="C45" s="42"/>
      <c r="D45" s="42">
        <v>14</v>
      </c>
      <c r="E45" s="42"/>
      <c r="F45" s="42">
        <v>3</v>
      </c>
      <c r="G45" s="42"/>
      <c r="H45" s="42">
        <v>7</v>
      </c>
      <c r="I45" s="42"/>
      <c r="J45" s="42">
        <v>7</v>
      </c>
      <c r="K45" s="42"/>
      <c r="L45" s="42">
        <v>8</v>
      </c>
      <c r="M45" s="42"/>
      <c r="N45" s="42">
        <v>5</v>
      </c>
      <c r="O45" s="42"/>
      <c r="P45" s="42">
        <v>6</v>
      </c>
      <c r="Q45" s="42"/>
      <c r="R45" s="42">
        <v>6</v>
      </c>
      <c r="S45" s="42"/>
      <c r="T45" s="42"/>
      <c r="U45" s="42"/>
    </row>
    <row r="46" spans="1:29" ht="20.100000000000001" customHeight="1" x14ac:dyDescent="0.3">
      <c r="A46" s="40" t="s">
        <v>2</v>
      </c>
      <c r="B46" s="42">
        <v>13</v>
      </c>
      <c r="C46" s="42"/>
      <c r="D46" s="42">
        <v>13</v>
      </c>
      <c r="E46" s="42"/>
      <c r="F46" s="42">
        <v>12</v>
      </c>
      <c r="G46" s="42"/>
      <c r="H46" s="42">
        <v>13</v>
      </c>
      <c r="I46" s="42"/>
      <c r="J46" s="42">
        <v>11</v>
      </c>
      <c r="K46" s="42"/>
      <c r="L46" s="42">
        <v>10</v>
      </c>
      <c r="M46" s="42"/>
      <c r="N46" s="42">
        <v>7</v>
      </c>
      <c r="O46" s="42"/>
      <c r="P46" s="42">
        <v>8</v>
      </c>
      <c r="Q46" s="42"/>
      <c r="R46" s="42">
        <v>11</v>
      </c>
      <c r="S46" s="42"/>
      <c r="T46" s="42"/>
      <c r="U46" s="42"/>
    </row>
    <row r="47" spans="1:29" ht="20.100000000000001" customHeight="1" x14ac:dyDescent="0.3">
      <c r="A47" s="40" t="s">
        <v>1</v>
      </c>
      <c r="B47" s="54">
        <v>8</v>
      </c>
      <c r="C47" s="54"/>
      <c r="D47" s="54">
        <v>12</v>
      </c>
      <c r="E47" s="54"/>
      <c r="F47" s="54">
        <v>9</v>
      </c>
      <c r="G47" s="54"/>
      <c r="H47" s="54">
        <v>12</v>
      </c>
      <c r="I47" s="54"/>
      <c r="J47" s="54">
        <v>8</v>
      </c>
      <c r="K47" s="54"/>
      <c r="L47" s="54">
        <v>10</v>
      </c>
      <c r="M47" s="54"/>
      <c r="N47" s="54">
        <v>11</v>
      </c>
      <c r="O47" s="54"/>
      <c r="P47" s="54">
        <v>4</v>
      </c>
      <c r="Q47" s="54"/>
      <c r="R47" s="54">
        <v>7</v>
      </c>
      <c r="S47" s="54"/>
      <c r="T47" s="54"/>
      <c r="U47" s="54"/>
    </row>
    <row r="48" spans="1:29" ht="20.100000000000001" customHeight="1" x14ac:dyDescent="0.3">
      <c r="A48" s="41" t="s">
        <v>0</v>
      </c>
      <c r="B48" s="47">
        <f>SUM(B36:C47)</f>
        <v>154</v>
      </c>
      <c r="C48" s="47"/>
      <c r="D48" s="47">
        <f>SUM(D36:E47)</f>
        <v>139</v>
      </c>
      <c r="E48" s="47"/>
      <c r="F48" s="47">
        <f>SUM(F36:G47)</f>
        <v>123</v>
      </c>
      <c r="G48" s="47"/>
      <c r="H48" s="47">
        <f>SUM(H36:I47)</f>
        <v>122</v>
      </c>
      <c r="I48" s="47"/>
      <c r="J48" s="47">
        <f>SUM(J36:K47)</f>
        <v>111</v>
      </c>
      <c r="K48" s="47"/>
      <c r="L48" s="47">
        <f>SUM(L36:M47)</f>
        <v>100</v>
      </c>
      <c r="M48" s="47"/>
      <c r="N48" s="47">
        <f>SUM(N36:O47)</f>
        <v>103</v>
      </c>
      <c r="O48" s="47"/>
      <c r="P48" s="47">
        <f>SUM(P36:Q47)</f>
        <v>105</v>
      </c>
      <c r="Q48" s="47"/>
      <c r="R48" s="47">
        <f>SUM(R36:S47)</f>
        <v>116</v>
      </c>
      <c r="S48" s="47"/>
      <c r="T48" s="47">
        <f>SUM(T36:U47)</f>
        <v>56</v>
      </c>
      <c r="U48" s="47"/>
    </row>
    <row r="49" spans="1:21" ht="32.25" customHeight="1" thickBot="1" x14ac:dyDescent="0.35">
      <c r="A49" s="46" t="s">
        <v>21</v>
      </c>
      <c r="B49" s="46"/>
      <c r="C49" s="55">
        <f>SUM(B48:U48)</f>
        <v>1129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x14ac:dyDescent="0.3">
      <c r="A50" s="24" t="s">
        <v>15</v>
      </c>
      <c r="B50" s="2"/>
      <c r="C50" s="2"/>
      <c r="D50" s="2"/>
      <c r="E50" s="2"/>
      <c r="F50" s="2"/>
      <c r="G50" s="2"/>
      <c r="H50" s="2"/>
      <c r="I50" s="2"/>
      <c r="J50" s="2"/>
    </row>
    <row r="51" spans="1:21" x14ac:dyDescent="0.3">
      <c r="A51" s="23" t="s">
        <v>32</v>
      </c>
    </row>
  </sheetData>
  <mergeCells count="166">
    <mergeCell ref="F47:G47"/>
    <mergeCell ref="H45:I45"/>
    <mergeCell ref="H46:I46"/>
    <mergeCell ref="H47:I47"/>
    <mergeCell ref="A33:U33"/>
    <mergeCell ref="T40:U40"/>
    <mergeCell ref="P41:Q41"/>
    <mergeCell ref="R41:S41"/>
    <mergeCell ref="T41:U41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P38:Q38"/>
    <mergeCell ref="R38:S38"/>
    <mergeCell ref="T38:U38"/>
    <mergeCell ref="N45:O45"/>
    <mergeCell ref="N46:O46"/>
    <mergeCell ref="P36:Q36"/>
    <mergeCell ref="R36:S36"/>
    <mergeCell ref="P39:Q39"/>
    <mergeCell ref="R39:S39"/>
    <mergeCell ref="P42:Q42"/>
    <mergeCell ref="R42:S42"/>
    <mergeCell ref="P45:Q45"/>
    <mergeCell ref="R45:S45"/>
    <mergeCell ref="N39:O39"/>
    <mergeCell ref="T42:U42"/>
    <mergeCell ref="P43:Q43"/>
    <mergeCell ref="R43:S43"/>
    <mergeCell ref="T43:U43"/>
    <mergeCell ref="P44:Q44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T35:U35"/>
    <mergeCell ref="V35:W35"/>
    <mergeCell ref="X35:Y35"/>
    <mergeCell ref="H37:I37"/>
    <mergeCell ref="N42:O42"/>
    <mergeCell ref="N43:O43"/>
    <mergeCell ref="D42:E42"/>
    <mergeCell ref="N44:O44"/>
    <mergeCell ref="H43:I43"/>
    <mergeCell ref="B43:C43"/>
    <mergeCell ref="B42:C42"/>
    <mergeCell ref="F43:G43"/>
    <mergeCell ref="N36:O36"/>
    <mergeCell ref="J37:K37"/>
    <mergeCell ref="J38:K38"/>
    <mergeCell ref="L39:M39"/>
    <mergeCell ref="N41:O41"/>
    <mergeCell ref="L40:M40"/>
    <mergeCell ref="Z35:AA35"/>
    <mergeCell ref="AB35:AC35"/>
    <mergeCell ref="A6:AE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C8:AE8"/>
    <mergeCell ref="E24:AE24"/>
    <mergeCell ref="H35:I35"/>
    <mergeCell ref="P35:Q35"/>
    <mergeCell ref="R35:S35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L38:M38"/>
    <mergeCell ref="J36:K36"/>
    <mergeCell ref="J39:K39"/>
    <mergeCell ref="J40:K40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2018-07-13T23:06:43Z</cp:lastPrinted>
  <dcterms:created xsi:type="dcterms:W3CDTF">2011-12-21T14:42:02Z</dcterms:created>
  <dcterms:modified xsi:type="dcterms:W3CDTF">2018-09-17T15:47:38Z</dcterms:modified>
</cp:coreProperties>
</file>