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52511"/>
</workbook>
</file>

<file path=xl/calcChain.xml><?xml version="1.0" encoding="utf-8"?>
<calcChain xmlns="http://schemas.openxmlformats.org/spreadsheetml/2006/main">
  <c r="D31" i="2" l="1"/>
  <c r="C31" i="2"/>
  <c r="C45" i="2" l="1"/>
  <c r="D45" i="2"/>
  <c r="E45" i="2"/>
  <c r="F45" i="2"/>
  <c r="B41" i="2" l="1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E41" i="1" s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27" i="1" s="1"/>
  <c r="B17" i="1"/>
  <c r="B16" i="1"/>
  <c r="B15" i="1"/>
  <c r="B45" i="2" l="1"/>
  <c r="D46" i="2" s="1"/>
  <c r="B31" i="2"/>
  <c r="D32" i="2" s="1"/>
  <c r="B28" i="1"/>
  <c r="D28" i="1"/>
  <c r="C28" i="1"/>
  <c r="C41" i="1"/>
  <c r="B41" i="1"/>
  <c r="D41" i="1"/>
  <c r="E46" i="2" l="1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<sst xmlns="http://schemas.openxmlformats.org/spreadsheetml/2006/main" count="114" uniqueCount="69">
  <si>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</si>
  <si>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</si>
  <si>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</si>
  <si>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</si>
  <si>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</si>
  <si>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</si>
  <si>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</si>
  <si>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</si>
  <si>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</si>
  <si>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</si>
  <si>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</si>
  <si>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</si>
  <si>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</si>
  <si>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</si>
  <si>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</si>
  <si>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</si>
  <si>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</si>
  <si>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</si>
  <si>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</si>
  <si>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</si>
  <si>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</si>
  <si>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</si>
  <si>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</si>
  <si>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</si>
  <si>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</si>
  <si>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</si>
  <si>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</si>
  <si>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</si>
  <si>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</si>
  <si>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</si>
  <si>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</si>
  <si>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</si>
  <si>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</si>
  <si>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</si>
  <si>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</si>
  <si>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</si>
  <si>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</si>
  <si>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</si>
  <si>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</si>
  <si>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</si>
  <si>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</si>
  <si>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</si>
  <si>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</si>
  <si>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</si>
  <si>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</si>
  <si>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</si>
  <si>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</si>
  <si>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</si>
  <si>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</si>
  <si>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</si>
  <si>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</si>
  <si>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</si>
  <si>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</si>
  <si>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</si>
  <si>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r>
      <t>PERSONAS ADULTAS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</si>
  <si>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</si>
  <si>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</si>
  <si>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</si>
  <si>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</si>
  <si>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</si>
  <si>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</si>
  <si>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</si>
  <si>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/b Persona agresora diferente a Conviviente</t>
  </si>
  <si>
    <t>/c Persona agresora diferente a Vecino</t>
  </si>
  <si>
    <t>Económica</t>
  </si>
  <si>
    <t>Ex conviviente</t>
  </si>
  <si>
    <t>/a Persona agresora diferente de su Ex conviviente</t>
  </si>
  <si>
    <t>Vecino</t>
  </si>
  <si>
    <t>Período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</si>
</sst>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color rgb="FFFF8080"/>
      <name val="Arial"/>
      <family val="2"/>
    </font>
    <font>
      <b/>
      <sz val="12"/>
      <color rgb="FFFF808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sz val="10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2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7" fillId="2" borderId="0" xfId="10" applyFont="1" applyFill="1" applyAlignment="1">
      <alignment vertical="center"/>
    </xf>
    <xf numFmtId="0" fontId="22" fillId="2" borderId="0" xfId="0" applyFont="1" applyFill="1" applyAlignment="1">
      <alignment horizontal="centerContinuous" vertical="center"/>
    </xf>
    <xf numFmtId="0" fontId="23" fillId="2" borderId="0" xfId="10" applyFont="1" applyFill="1" applyAlignment="1">
      <alignment horizontal="centerContinuous" vertical="center"/>
    </xf>
    <xf numFmtId="0" fontId="1" fillId="2" borderId="14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1" fillId="2" borderId="15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8" fillId="2" borderId="17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vertical="center" wrapText="1"/>
    </xf>
    <xf numFmtId="0" fontId="18" fillId="2" borderId="19" xfId="0" applyFont="1" applyFill="1" applyBorder="1" applyAlignment="1">
      <alignment vertical="center" wrapText="1"/>
    </xf>
    <xf numFmtId="0" fontId="1" fillId="6" borderId="0" xfId="0" applyFont="1" applyFill="1" applyBorder="1" applyAlignment="1">
      <alignment horizontal="center" vertical="center"/>
    </xf>
    <xf numFmtId="9" fontId="1" fillId="6" borderId="0" xfId="16" applyFont="1" applyFill="1" applyBorder="1" applyAlignment="1">
      <alignment horizontal="center" vertical="center"/>
    </xf>
    <xf numFmtId="0" fontId="24" fillId="7" borderId="20" xfId="0" applyFont="1" applyFill="1" applyBorder="1"/>
    <xf numFmtId="0" fontId="24" fillId="7" borderId="21" xfId="0" applyFont="1" applyFill="1" applyBorder="1"/>
    <xf numFmtId="0" fontId="25" fillId="7" borderId="22" xfId="0" applyFont="1" applyFill="1" applyBorder="1" applyAlignment="1">
      <alignment horizontal="centerContinuous" vertical="center" wrapText="1"/>
    </xf>
    <xf numFmtId="0" fontId="24" fillId="7" borderId="0" xfId="0" applyFont="1" applyFill="1" applyBorder="1" applyAlignment="1">
      <alignment horizontal="centerContinuous" vertical="center"/>
    </xf>
    <xf numFmtId="0" fontId="26" fillId="7" borderId="0" xfId="0" applyFont="1" applyFill="1" applyBorder="1" applyAlignment="1">
      <alignment horizontal="centerContinuous" vertical="center"/>
    </xf>
    <xf numFmtId="0" fontId="27" fillId="7" borderId="22" xfId="0" applyFont="1" applyFill="1" applyBorder="1" applyAlignment="1">
      <alignment horizontal="centerContinuous" vertical="center" wrapText="1"/>
    </xf>
    <xf numFmtId="0" fontId="28" fillId="7" borderId="22" xfId="0" applyFont="1" applyFill="1" applyBorder="1" applyAlignment="1">
      <alignment horizontal="centerContinuous" vertical="center" wrapText="1"/>
    </xf>
    <xf numFmtId="0" fontId="29" fillId="7" borderId="22" xfId="0" applyFont="1" applyFill="1" applyBorder="1" applyAlignment="1">
      <alignment horizontal="centerContinuous" vertical="center" wrapText="1"/>
    </xf>
    <xf numFmtId="0" fontId="29" fillId="7" borderId="23" xfId="0" applyFont="1" applyFill="1" applyBorder="1" applyAlignment="1">
      <alignment horizontal="centerContinuous" vertical="center" wrapText="1"/>
    </xf>
    <xf numFmtId="0" fontId="26" fillId="7" borderId="24" xfId="0" applyFont="1" applyFill="1" applyBorder="1" applyAlignment="1">
      <alignment horizontal="centerContinuous" vertical="center"/>
    </xf>
    <xf numFmtId="0" fontId="24" fillId="7" borderId="24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vertical="center"/>
    </xf>
    <xf numFmtId="3" fontId="26" fillId="8" borderId="0" xfId="0" applyNumberFormat="1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vertical="center"/>
    </xf>
    <xf numFmtId="9" fontId="2" fillId="9" borderId="25" xfId="16" applyNumberFormat="1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9" fontId="2" fillId="2" borderId="25" xfId="16" applyNumberFormat="1" applyFont="1" applyFill="1" applyBorder="1" applyAlignment="1">
      <alignment horizontal="center" vertical="center"/>
    </xf>
    <xf numFmtId="0" fontId="2" fillId="9" borderId="26" xfId="0" applyFont="1" applyFill="1" applyBorder="1" applyAlignment="1">
      <alignment vertical="center"/>
    </xf>
    <xf numFmtId="3" fontId="2" fillId="9" borderId="26" xfId="0" applyNumberFormat="1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/>
    </xf>
    <xf numFmtId="0" fontId="2" fillId="9" borderId="27" xfId="0" applyFont="1" applyFill="1" applyBorder="1" applyAlignment="1">
      <alignment horizontal="left" vertical="center" wrapText="1"/>
    </xf>
    <xf numFmtId="3" fontId="2" fillId="9" borderId="27" xfId="0" applyNumberFormat="1" applyFont="1" applyFill="1" applyBorder="1" applyAlignment="1">
      <alignment horizontal="center" vertical="center" wrapText="1"/>
    </xf>
    <xf numFmtId="3" fontId="1" fillId="9" borderId="27" xfId="0" applyNumberFormat="1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vertical="center"/>
    </xf>
    <xf numFmtId="3" fontId="2" fillId="9" borderId="27" xfId="0" applyNumberFormat="1" applyFont="1" applyFill="1" applyBorder="1" applyAlignment="1">
      <alignment horizontal="center" vertical="center"/>
    </xf>
    <xf numFmtId="3" fontId="1" fillId="9" borderId="27" xfId="0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horizontal="left" vertical="center" wrapText="1"/>
    </xf>
    <xf numFmtId="3" fontId="2" fillId="9" borderId="28" xfId="0" applyNumberFormat="1" applyFont="1" applyFill="1" applyBorder="1" applyAlignment="1">
      <alignment horizontal="center" vertical="center" wrapText="1"/>
    </xf>
    <xf numFmtId="3" fontId="1" fillId="9" borderId="28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9" fontId="2" fillId="6" borderId="0" xfId="16" applyNumberFormat="1" applyFont="1" applyFill="1" applyBorder="1" applyAlignment="1">
      <alignment horizontal="center" vertical="center"/>
    </xf>
    <xf numFmtId="0" fontId="2" fillId="9" borderId="28" xfId="0" applyFont="1" applyFill="1" applyBorder="1" applyAlignment="1">
      <alignment vertical="center"/>
    </xf>
    <xf numFmtId="3" fontId="2" fillId="9" borderId="28" xfId="0" applyNumberFormat="1" applyFont="1" applyFill="1" applyBorder="1" applyAlignment="1">
      <alignment horizontal="center" vertical="center"/>
    </xf>
    <xf numFmtId="3" fontId="1" fillId="9" borderId="28" xfId="0" applyNumberFormat="1" applyFont="1" applyFill="1" applyBorder="1" applyAlignment="1">
      <alignment horizontal="center" vertical="center"/>
    </xf>
    <xf numFmtId="3" fontId="1" fillId="6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left" vertical="center"/>
    </xf>
    <xf numFmtId="0" fontId="16" fillId="6" borderId="0" xfId="0" applyFont="1" applyFill="1" applyAlignment="1">
      <alignment vertical="center"/>
    </xf>
    <xf numFmtId="0" fontId="16" fillId="6" borderId="0" xfId="0" applyFont="1" applyFill="1" applyAlignment="1">
      <alignment vertical="top"/>
    </xf>
    <xf numFmtId="9" fontId="1" fillId="9" borderId="26" xfId="16" applyFont="1" applyFill="1" applyBorder="1" applyAlignment="1">
      <alignment horizontal="center" vertical="center"/>
    </xf>
    <xf numFmtId="9" fontId="1" fillId="9" borderId="30" xfId="16" applyFont="1" applyFill="1" applyBorder="1" applyAlignment="1">
      <alignment horizontal="center" vertical="center"/>
    </xf>
    <xf numFmtId="9" fontId="1" fillId="9" borderId="31" xfId="16" applyFont="1" applyFill="1" applyBorder="1" applyAlignment="1">
      <alignment horizontal="center" vertical="center"/>
    </xf>
    <xf numFmtId="9" fontId="1" fillId="9" borderId="25" xfId="16" applyFont="1" applyFill="1" applyBorder="1" applyAlignment="1">
      <alignment horizontal="center" vertical="center"/>
    </xf>
    <xf numFmtId="0" fontId="1" fillId="9" borderId="0" xfId="0" applyFont="1" applyFill="1" applyBorder="1" applyAlignment="1">
      <alignment vertical="center" wrapText="1"/>
    </xf>
    <xf numFmtId="0" fontId="1" fillId="9" borderId="29" xfId="0" applyFont="1" applyFill="1" applyBorder="1" applyAlignment="1">
      <alignment vertical="center" wrapText="1"/>
    </xf>
    <xf numFmtId="0" fontId="1" fillId="9" borderId="25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left" vertical="center" wrapText="1"/>
    </xf>
    <xf numFmtId="0" fontId="1" fillId="9" borderId="30" xfId="0" applyFont="1" applyFill="1" applyBorder="1" applyAlignment="1">
      <alignment horizontal="center" vertical="center"/>
    </xf>
    <xf numFmtId="3" fontId="1" fillId="9" borderId="26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26" fillId="8" borderId="0" xfId="0" applyFont="1" applyFill="1" applyBorder="1" applyAlignment="1">
      <alignment horizontal="center" vertical="center"/>
    </xf>
    <xf numFmtId="0" fontId="21" fillId="8" borderId="0" xfId="0" applyFont="1" applyFill="1" applyBorder="1"/>
    <xf numFmtId="0" fontId="12" fillId="8" borderId="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/>
    </xf>
    <xf numFmtId="3" fontId="1" fillId="9" borderId="31" xfId="0" applyNumberFormat="1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left" vertical="center" wrapText="1"/>
    </xf>
    <xf numFmtId="0" fontId="1" fillId="9" borderId="25" xfId="0" applyFont="1" applyFill="1" applyBorder="1" applyAlignment="1">
      <alignment horizontal="left" vertical="center" wrapText="1"/>
    </xf>
    <xf numFmtId="3" fontId="1" fillId="9" borderId="31" xfId="0" applyNumberFormat="1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807099392"/>
        <c:axId val="807099952"/>
      </c:barChart>
      <c:catAx>
        <c:axId val="807099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099952"/>
        <c:crosses val="autoZero"/>
        <c:auto val="1"/>
        <c:lblAlgn val="ctr"/>
        <c:lblOffset val="100"/>
        <c:noMultiLvlLbl val="0"/>
      </c:catAx>
      <c:valAx>
        <c:axId val="807099952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0709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50363</c:v>
                </c:pt>
                <c:pt idx="1">
                  <c:v>1952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454 casos, Arequipa 91 casos, Cusco 81 casos, Ica 61 casos, Junín 58 casos, Huánuco 42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22" t="s">
        <v>21</v>
      </c>
      <c r="K14" s="117" t="s">
        <v>32</v>
      </c>
      <c r="L14" s="117"/>
      <c r="M14" s="117"/>
      <c r="N14" s="117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22"/>
      <c r="K15" s="117"/>
      <c r="L15" s="117"/>
      <c r="M15" s="117"/>
      <c r="N15" s="117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18" t="s">
        <v>22</v>
      </c>
      <c r="K16" s="123" t="s">
        <v>34</v>
      </c>
      <c r="L16" s="123"/>
      <c r="M16" s="123"/>
      <c r="N16" s="121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19"/>
      <c r="K17" s="123"/>
      <c r="L17" s="123"/>
      <c r="M17" s="123"/>
      <c r="N17" s="121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19"/>
      <c r="K18" s="124" t="s">
        <v>35</v>
      </c>
      <c r="L18" s="124"/>
      <c r="M18" s="124"/>
      <c r="N18" s="121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0"/>
      <c r="K19" s="124"/>
      <c r="L19" s="124"/>
      <c r="M19" s="124"/>
      <c r="N19" s="121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18" t="s">
        <v>23</v>
      </c>
      <c r="K20" s="123" t="s">
        <v>34</v>
      </c>
      <c r="L20" s="123"/>
      <c r="M20" s="123"/>
      <c r="N20" s="125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19"/>
      <c r="K21" s="123"/>
      <c r="L21" s="123"/>
      <c r="M21" s="123"/>
      <c r="N21" s="126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19"/>
      <c r="K22" s="124" t="s">
        <v>35</v>
      </c>
      <c r="L22" s="124"/>
      <c r="M22" s="124"/>
      <c r="N22" s="125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0"/>
      <c r="K23" s="124"/>
      <c r="L23" s="124"/>
      <c r="M23" s="124"/>
      <c r="N23" s="126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18" t="s">
        <v>24</v>
      </c>
      <c r="K24" s="127" t="s">
        <v>37</v>
      </c>
      <c r="L24" s="127"/>
      <c r="M24" s="127"/>
      <c r="N24" s="125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19"/>
      <c r="K25" s="127"/>
      <c r="L25" s="127"/>
      <c r="M25" s="127"/>
      <c r="N25" s="126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19"/>
      <c r="K26" s="123" t="s">
        <v>40</v>
      </c>
      <c r="L26" s="123"/>
      <c r="M26" s="123"/>
      <c r="N26" s="125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0"/>
      <c r="K27" s="123"/>
      <c r="L27" s="123"/>
      <c r="M27" s="123"/>
      <c r="N27" s="126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O57"/>
  <sheetViews>
    <sheetView tabSelected="1" view="pageBreakPreview" zoomScale="91" zoomScaleNormal="102" zoomScaleSheetLayoutView="91" workbookViewId="0">
      <selection activeCell="E1" sqref="E1"/>
    </sheetView>
  </sheetViews>
  <sheetFormatPr baseColWidth="10" defaultColWidth="11.42578125" defaultRowHeight="12.75" x14ac:dyDescent="0.2"/>
  <cols>
    <col min="1" max="8" width="11.42578125" style="3"/>
    <col min="9" max="9" width="11.42578125" style="3" customWidth="1"/>
    <col min="10" max="10" width="11.42578125" style="3"/>
    <col min="11" max="11" width="12.7109375" style="3" customWidth="1"/>
    <col min="12" max="16384" width="11.42578125" style="3"/>
  </cols>
  <sheetData>
    <row r="4" spans="1:15" ht="1.9" customHeight="1" x14ac:dyDescent="0.2">
      <c r="A4" s="57"/>
      <c r="B4" s="2"/>
      <c r="C4" s="2"/>
      <c r="D4" s="2"/>
      <c r="E4" s="2"/>
      <c r="F4" s="56"/>
      <c r="G4" s="2"/>
      <c r="H4" s="2"/>
      <c r="I4" s="2"/>
      <c r="J4" s="2"/>
      <c r="K4" s="2"/>
      <c r="L4" s="2"/>
      <c r="M4" s="2"/>
      <c r="N4" s="2"/>
      <c r="O4" s="2"/>
    </row>
    <row r="5" spans="1:15" ht="1.9" customHeight="1" thickBot="1" x14ac:dyDescent="0.25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6" customHeight="1" x14ac:dyDescent="0.2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7" spans="1:15" ht="16.5" x14ac:dyDescent="0.2">
      <c r="A7" s="71" t="s">
        <v>48</v>
      </c>
      <c r="B7" s="72"/>
      <c r="C7" s="72"/>
      <c r="D7" s="72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16.5" x14ac:dyDescent="0.2">
      <c r="A8" s="71" t="s">
        <v>49</v>
      </c>
      <c r="B8" s="72"/>
      <c r="C8" s="72"/>
      <c r="D8" s="72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</row>
    <row r="9" spans="1:15" ht="19.5" x14ac:dyDescent="0.2">
      <c r="A9" s="74" t="s">
        <v>54</v>
      </c>
      <c r="B9" s="72"/>
      <c r="C9" s="72"/>
      <c r="D9" s="72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</row>
    <row r="10" spans="1:15" ht="18" x14ac:dyDescent="0.2">
      <c r="A10" s="75" t="s">
        <v>41</v>
      </c>
      <c r="B10" s="72"/>
      <c r="C10" s="72"/>
      <c r="D10" s="72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5" ht="16.5" customHeight="1" x14ac:dyDescent="0.2">
      <c r="A11" s="76" t="s">
        <v>68</v>
      </c>
      <c r="B11" s="73"/>
      <c r="C11" s="72"/>
      <c r="D11" s="73"/>
      <c r="E11" s="73"/>
      <c r="F11" s="73"/>
      <c r="G11" s="73"/>
      <c r="H11" s="73"/>
      <c r="I11" s="73"/>
      <c r="J11" s="72"/>
      <c r="K11" s="72"/>
      <c r="L11" s="73"/>
      <c r="M11" s="73"/>
      <c r="N11" s="73"/>
      <c r="O11" s="73"/>
    </row>
    <row r="12" spans="1:15" ht="6.75" customHeight="1" thickBot="1" x14ac:dyDescent="0.25">
      <c r="A12" s="77"/>
      <c r="B12" s="78"/>
      <c r="C12" s="79"/>
      <c r="D12" s="78"/>
      <c r="E12" s="78"/>
      <c r="F12" s="78"/>
      <c r="G12" s="78"/>
      <c r="H12" s="78"/>
      <c r="I12" s="78"/>
      <c r="J12" s="79"/>
      <c r="K12" s="79"/>
      <c r="L12" s="78"/>
      <c r="M12" s="78"/>
      <c r="N12" s="78"/>
      <c r="O12" s="78"/>
    </row>
    <row r="13" spans="1:15" s="53" customFormat="1" ht="4.5" customHeight="1" x14ac:dyDescent="0.2">
      <c r="A13" s="50"/>
      <c r="B13" s="51"/>
      <c r="C13" s="52"/>
      <c r="D13" s="51"/>
      <c r="E13" s="51"/>
      <c r="F13" s="51"/>
      <c r="G13" s="51"/>
      <c r="H13" s="51"/>
      <c r="I13" s="51"/>
      <c r="J13" s="52"/>
      <c r="K13" s="52"/>
      <c r="L13" s="51"/>
      <c r="M13" s="51"/>
      <c r="N13" s="51"/>
      <c r="O13" s="51"/>
    </row>
    <row r="14" spans="1:15" s="53" customFormat="1" ht="13.5" customHeight="1" x14ac:dyDescent="0.25">
      <c r="A14" s="131" t="s">
        <v>50</v>
      </c>
      <c r="B14" s="131"/>
      <c r="C14" s="131"/>
      <c r="D14" s="131"/>
      <c r="E14" s="51"/>
      <c r="F14" s="51"/>
      <c r="G14" s="51"/>
      <c r="H14" s="51"/>
      <c r="I14" s="51"/>
      <c r="J14" s="52"/>
      <c r="K14" s="131" t="s">
        <v>42</v>
      </c>
      <c r="L14" s="131"/>
      <c r="M14" s="131"/>
      <c r="N14" s="131"/>
      <c r="O14" s="131"/>
    </row>
    <row r="15" spans="1:15" s="53" customFormat="1" ht="15.75" customHeight="1" x14ac:dyDescent="0.25">
      <c r="A15" s="131" t="s">
        <v>51</v>
      </c>
      <c r="B15" s="131"/>
      <c r="C15" s="131"/>
      <c r="D15" s="131"/>
      <c r="E15" s="51"/>
      <c r="F15" s="51"/>
      <c r="G15" s="51"/>
      <c r="H15" s="51"/>
      <c r="I15" s="51"/>
      <c r="J15" s="52"/>
      <c r="K15" s="131" t="s">
        <v>43</v>
      </c>
      <c r="L15" s="131"/>
      <c r="M15" s="131"/>
      <c r="N15" s="131"/>
      <c r="O15" s="131"/>
    </row>
    <row r="16" spans="1:15" s="53" customFormat="1" ht="6" customHeight="1" x14ac:dyDescent="0.2">
      <c r="A16" s="50"/>
      <c r="B16" s="51"/>
      <c r="C16" s="52"/>
      <c r="D16" s="51"/>
      <c r="E16" s="51"/>
      <c r="F16" s="51"/>
      <c r="G16" s="51"/>
      <c r="H16" s="51"/>
      <c r="I16" s="51"/>
      <c r="J16" s="52"/>
    </row>
    <row r="17" spans="1:15" ht="11.45" customHeight="1" x14ac:dyDescent="0.2">
      <c r="A17" s="136" t="s">
        <v>1</v>
      </c>
      <c r="B17" s="132" t="s">
        <v>2</v>
      </c>
      <c r="C17" s="134" t="s">
        <v>46</v>
      </c>
      <c r="D17" s="134" t="s">
        <v>47</v>
      </c>
      <c r="K17" s="133" t="s">
        <v>21</v>
      </c>
      <c r="L17" s="132" t="s">
        <v>44</v>
      </c>
      <c r="M17" s="132"/>
      <c r="N17" s="132"/>
      <c r="O17" s="132" t="s">
        <v>20</v>
      </c>
    </row>
    <row r="18" spans="1:15" ht="13.15" customHeight="1" x14ac:dyDescent="0.25">
      <c r="A18" s="136"/>
      <c r="B18" s="136"/>
      <c r="C18" s="135"/>
      <c r="D18" s="134"/>
      <c r="E18" s="6"/>
      <c r="F18" s="6"/>
      <c r="G18" s="6"/>
      <c r="H18" s="6"/>
      <c r="I18" s="6"/>
      <c r="J18" s="6"/>
      <c r="K18" s="133"/>
      <c r="L18" s="132"/>
      <c r="M18" s="132"/>
      <c r="N18" s="132"/>
      <c r="O18" s="132"/>
    </row>
    <row r="19" spans="1:15" ht="17.45" customHeight="1" x14ac:dyDescent="0.2">
      <c r="A19" s="89" t="s">
        <v>9</v>
      </c>
      <c r="B19" s="90">
        <f>SUM(C19:D19)</f>
        <v>6366</v>
      </c>
      <c r="C19" s="91">
        <v>6118</v>
      </c>
      <c r="D19" s="91">
        <v>248</v>
      </c>
      <c r="K19" s="133"/>
      <c r="L19" s="132"/>
      <c r="M19" s="132"/>
      <c r="N19" s="132"/>
      <c r="O19" s="132"/>
    </row>
    <row r="20" spans="1:15" ht="17.45" customHeight="1" x14ac:dyDescent="0.2">
      <c r="A20" s="92" t="s">
        <v>10</v>
      </c>
      <c r="B20" s="93">
        <f>SUM(C20:D20)</f>
        <v>5997</v>
      </c>
      <c r="C20" s="94">
        <v>5747</v>
      </c>
      <c r="D20" s="94">
        <v>250</v>
      </c>
      <c r="K20" s="128" t="s">
        <v>52</v>
      </c>
      <c r="L20" s="130" t="s">
        <v>65</v>
      </c>
      <c r="M20" s="130"/>
      <c r="N20" s="130"/>
      <c r="O20" s="110">
        <v>0.46</v>
      </c>
    </row>
    <row r="21" spans="1:15" ht="17.45" customHeight="1" thickBot="1" x14ac:dyDescent="0.25">
      <c r="A21" s="95" t="s">
        <v>11</v>
      </c>
      <c r="B21" s="96">
        <f t="shared" ref="B21:B27" si="0">SUM(C21:D21)</f>
        <v>6280</v>
      </c>
      <c r="C21" s="97">
        <v>6026</v>
      </c>
      <c r="D21" s="97">
        <v>254</v>
      </c>
      <c r="K21" s="128"/>
      <c r="L21" s="129" t="s">
        <v>59</v>
      </c>
      <c r="M21" s="129"/>
      <c r="N21" s="129"/>
      <c r="O21" s="111">
        <v>0.54</v>
      </c>
    </row>
    <row r="22" spans="1:15" ht="17.45" customHeight="1" x14ac:dyDescent="0.2">
      <c r="A22" s="92" t="s">
        <v>12</v>
      </c>
      <c r="B22" s="93">
        <f t="shared" si="0"/>
        <v>6669</v>
      </c>
      <c r="C22" s="94">
        <v>6433</v>
      </c>
      <c r="D22" s="94">
        <v>236</v>
      </c>
      <c r="E22" s="10"/>
      <c r="K22" s="139" t="s">
        <v>22</v>
      </c>
      <c r="L22" s="130" t="s">
        <v>53</v>
      </c>
      <c r="M22" s="130"/>
      <c r="N22" s="130"/>
      <c r="O22" s="110">
        <v>0.27</v>
      </c>
    </row>
    <row r="23" spans="1:15" ht="17.45" customHeight="1" thickBot="1" x14ac:dyDescent="0.25">
      <c r="A23" s="95" t="s">
        <v>13</v>
      </c>
      <c r="B23" s="96">
        <f t="shared" si="0"/>
        <v>6779</v>
      </c>
      <c r="C23" s="97">
        <v>6531</v>
      </c>
      <c r="D23" s="97">
        <v>248</v>
      </c>
      <c r="E23" s="10"/>
      <c r="K23" s="140"/>
      <c r="L23" s="129" t="s">
        <v>60</v>
      </c>
      <c r="M23" s="129"/>
      <c r="N23" s="129"/>
      <c r="O23" s="111">
        <v>0.7320141125939561</v>
      </c>
    </row>
    <row r="24" spans="1:15" ht="17.45" customHeight="1" x14ac:dyDescent="0.2">
      <c r="A24" s="92" t="s">
        <v>14</v>
      </c>
      <c r="B24" s="93">
        <f t="shared" si="0"/>
        <v>6387</v>
      </c>
      <c r="C24" s="94">
        <v>6174</v>
      </c>
      <c r="D24" s="94">
        <v>213</v>
      </c>
      <c r="E24" s="10"/>
      <c r="K24" s="115" t="s">
        <v>23</v>
      </c>
      <c r="L24" s="138" t="s">
        <v>53</v>
      </c>
      <c r="M24" s="138"/>
      <c r="N24" s="138"/>
      <c r="O24" s="112">
        <v>0.38</v>
      </c>
    </row>
    <row r="25" spans="1:15" ht="17.45" customHeight="1" thickBot="1" x14ac:dyDescent="0.25">
      <c r="A25" s="95" t="s">
        <v>15</v>
      </c>
      <c r="B25" s="96">
        <f t="shared" si="0"/>
        <v>6843</v>
      </c>
      <c r="C25" s="97">
        <v>6612</v>
      </c>
      <c r="D25" s="97">
        <v>231</v>
      </c>
      <c r="E25" s="10"/>
      <c r="K25" s="116"/>
      <c r="L25" s="129" t="s">
        <v>60</v>
      </c>
      <c r="M25" s="129"/>
      <c r="N25" s="129"/>
      <c r="O25" s="111">
        <v>0.6212597508441029</v>
      </c>
    </row>
    <row r="26" spans="1:15" ht="17.45" customHeight="1" x14ac:dyDescent="0.2">
      <c r="A26" s="92" t="s">
        <v>16</v>
      </c>
      <c r="B26" s="93">
        <f t="shared" si="0"/>
        <v>6994</v>
      </c>
      <c r="C26" s="94">
        <v>6722</v>
      </c>
      <c r="D26" s="94">
        <v>272</v>
      </c>
      <c r="E26" s="10"/>
      <c r="K26" s="115" t="s">
        <v>24</v>
      </c>
      <c r="L26" s="141" t="s">
        <v>67</v>
      </c>
      <c r="M26" s="141"/>
      <c r="N26" s="141"/>
      <c r="O26" s="112">
        <v>0.1</v>
      </c>
    </row>
    <row r="27" spans="1:15" ht="17.45" hidden="1" customHeight="1" x14ac:dyDescent="0.2">
      <c r="A27" s="95" t="s">
        <v>17</v>
      </c>
      <c r="B27" s="96">
        <f t="shared" si="0"/>
        <v>0</v>
      </c>
      <c r="C27" s="97"/>
      <c r="D27" s="97"/>
      <c r="E27" s="10"/>
      <c r="K27" s="114"/>
    </row>
    <row r="28" spans="1:15" ht="17.45" hidden="1" customHeight="1" x14ac:dyDescent="0.2">
      <c r="A28" s="92" t="s">
        <v>29</v>
      </c>
      <c r="B28" s="93">
        <f>SUM(C28:D28)</f>
        <v>0</v>
      </c>
      <c r="C28" s="94"/>
      <c r="D28" s="94"/>
      <c r="E28" s="10"/>
      <c r="K28" s="114"/>
    </row>
    <row r="29" spans="1:15" ht="19.899999999999999" hidden="1" customHeight="1" x14ac:dyDescent="0.2">
      <c r="A29" s="95" t="s">
        <v>18</v>
      </c>
      <c r="B29" s="96">
        <f>SUM(C29:D29)</f>
        <v>0</v>
      </c>
      <c r="C29" s="97"/>
      <c r="D29" s="97"/>
      <c r="E29" s="10"/>
      <c r="K29" s="114"/>
    </row>
    <row r="30" spans="1:15" ht="19.899999999999999" hidden="1" customHeight="1" x14ac:dyDescent="0.2">
      <c r="A30" s="98" t="s">
        <v>19</v>
      </c>
      <c r="B30" s="99">
        <f>SUM(C30:D30)</f>
        <v>0</v>
      </c>
      <c r="C30" s="100"/>
      <c r="D30" s="100"/>
      <c r="E30" s="10"/>
    </row>
    <row r="31" spans="1:15" ht="21" customHeight="1" thickBot="1" x14ac:dyDescent="0.25">
      <c r="A31" s="80" t="s">
        <v>2</v>
      </c>
      <c r="B31" s="81">
        <f>SUM(B19:B30)</f>
        <v>52315</v>
      </c>
      <c r="C31" s="81">
        <f>SUM(C19:C30)</f>
        <v>50363</v>
      </c>
      <c r="D31" s="81">
        <f>SUM(D19:D30)</f>
        <v>1952</v>
      </c>
      <c r="E31" s="10"/>
      <c r="K31" s="116"/>
      <c r="L31" s="129" t="s">
        <v>61</v>
      </c>
      <c r="M31" s="129"/>
      <c r="N31" s="129"/>
      <c r="O31" s="113">
        <v>0.9</v>
      </c>
    </row>
    <row r="32" spans="1:15" ht="19.149999999999999" customHeight="1" thickBot="1" x14ac:dyDescent="0.25">
      <c r="A32" s="82" t="s">
        <v>20</v>
      </c>
      <c r="B32" s="83">
        <f>+B31/$B$31</f>
        <v>1</v>
      </c>
      <c r="C32" s="83">
        <f>+C31/$B$31</f>
        <v>0.96268756570773206</v>
      </c>
      <c r="D32" s="83">
        <f>+D31/$B$31</f>
        <v>3.7312434292267993E-2</v>
      </c>
      <c r="E32" s="10"/>
      <c r="K32" s="108" t="s">
        <v>66</v>
      </c>
    </row>
    <row r="33" spans="1:15" s="53" customFormat="1" ht="15.75" customHeight="1" x14ac:dyDescent="0.2">
      <c r="A33" s="101"/>
      <c r="B33" s="102"/>
      <c r="C33" s="102"/>
      <c r="D33" s="102"/>
      <c r="E33" s="106"/>
      <c r="K33" s="108" t="s">
        <v>62</v>
      </c>
    </row>
    <row r="34" spans="1:15" s="53" customFormat="1" ht="15.75" customHeight="1" x14ac:dyDescent="0.2">
      <c r="A34" s="101"/>
      <c r="B34" s="102"/>
      <c r="C34" s="102"/>
      <c r="D34" s="102"/>
      <c r="E34" s="106"/>
      <c r="K34" s="109" t="s">
        <v>63</v>
      </c>
    </row>
    <row r="35" spans="1:15" s="53" customFormat="1" ht="15.75" customHeight="1" x14ac:dyDescent="0.2">
      <c r="A35" s="101"/>
      <c r="B35" s="102"/>
      <c r="C35" s="102"/>
      <c r="D35" s="102"/>
      <c r="E35" s="106"/>
      <c r="L35" s="3"/>
      <c r="M35" s="3"/>
      <c r="N35" s="3"/>
      <c r="O35" s="3"/>
    </row>
    <row r="36" spans="1:15" s="53" customFormat="1" ht="15.75" customHeight="1" x14ac:dyDescent="0.2">
      <c r="A36" s="101"/>
      <c r="B36" s="102"/>
      <c r="C36" s="102"/>
      <c r="D36" s="102"/>
      <c r="E36" s="106"/>
      <c r="L36" s="3"/>
      <c r="M36" s="3"/>
      <c r="N36" s="3"/>
      <c r="O36" s="3"/>
    </row>
    <row r="37" spans="1:15" ht="15.75" customHeight="1" x14ac:dyDescent="0.25">
      <c r="A37" s="131" t="s">
        <v>58</v>
      </c>
      <c r="B37" s="131"/>
      <c r="C37" s="131"/>
      <c r="D37" s="131"/>
      <c r="E37" s="131"/>
      <c r="F37" s="131"/>
      <c r="G37" s="18"/>
      <c r="H37" s="18"/>
      <c r="I37" s="18"/>
      <c r="J37" s="18"/>
      <c r="L37" s="67"/>
      <c r="M37" s="67"/>
      <c r="N37" s="67"/>
      <c r="O37" s="68"/>
    </row>
    <row r="38" spans="1:15" ht="15.75" customHeight="1" x14ac:dyDescent="0.25">
      <c r="A38" s="137" t="s">
        <v>45</v>
      </c>
      <c r="B38" s="137"/>
      <c r="C38" s="137"/>
      <c r="D38" s="137"/>
      <c r="E38" s="137"/>
      <c r="F38" s="137"/>
      <c r="G38" s="18"/>
      <c r="H38" s="18"/>
      <c r="I38" s="18"/>
      <c r="J38" s="18"/>
      <c r="K38" s="65"/>
      <c r="L38" s="65"/>
      <c r="M38" s="65"/>
      <c r="N38" s="65"/>
      <c r="O38" s="66"/>
    </row>
    <row r="39" spans="1:15" ht="10.5" customHeight="1" x14ac:dyDescent="0.25">
      <c r="G39" s="6"/>
      <c r="H39" s="6"/>
      <c r="I39" s="6"/>
      <c r="J39" s="6"/>
      <c r="K39" s="65"/>
      <c r="L39" s="65"/>
      <c r="M39" s="65"/>
      <c r="N39" s="65"/>
      <c r="O39" s="66"/>
    </row>
    <row r="40" spans="1:15" ht="25.5" x14ac:dyDescent="0.2">
      <c r="A40" s="84" t="s">
        <v>21</v>
      </c>
      <c r="B40" s="85" t="s">
        <v>2</v>
      </c>
      <c r="C40" s="86" t="s">
        <v>5</v>
      </c>
      <c r="D40" s="86" t="s">
        <v>6</v>
      </c>
      <c r="E40" s="86" t="s">
        <v>7</v>
      </c>
      <c r="F40" s="86" t="s">
        <v>8</v>
      </c>
      <c r="G40" s="19"/>
      <c r="H40" s="19"/>
      <c r="I40" s="19"/>
      <c r="J40" s="19"/>
      <c r="K40" s="65"/>
      <c r="L40" s="65"/>
      <c r="M40" s="65"/>
      <c r="N40" s="65"/>
      <c r="O40" s="66"/>
    </row>
    <row r="41" spans="1:15" ht="19.899999999999999" customHeight="1" x14ac:dyDescent="0.25">
      <c r="A41" s="89" t="s">
        <v>64</v>
      </c>
      <c r="B41" s="90">
        <f>SUM(C41:F41)</f>
        <v>220</v>
      </c>
      <c r="C41" s="91">
        <v>47</v>
      </c>
      <c r="D41" s="91">
        <v>75</v>
      </c>
      <c r="E41" s="91">
        <v>58</v>
      </c>
      <c r="F41" s="91">
        <v>40</v>
      </c>
      <c r="G41" s="19"/>
      <c r="H41" s="19"/>
      <c r="I41" s="19"/>
      <c r="J41" s="19"/>
      <c r="K41" s="60"/>
      <c r="L41" s="60"/>
      <c r="M41" s="61"/>
      <c r="N41" s="62"/>
      <c r="O41" s="63"/>
    </row>
    <row r="42" spans="1:15" ht="19.899999999999999" customHeight="1" x14ac:dyDescent="0.2">
      <c r="A42" s="89" t="s">
        <v>22</v>
      </c>
      <c r="B42" s="90">
        <f>SUM(C42:F42)</f>
        <v>26635</v>
      </c>
      <c r="C42" s="91">
        <v>4673</v>
      </c>
      <c r="D42" s="91">
        <v>8715</v>
      </c>
      <c r="E42" s="91">
        <v>7914</v>
      </c>
      <c r="F42" s="91">
        <v>5333</v>
      </c>
    </row>
    <row r="43" spans="1:15" ht="19.899999999999999" customHeight="1" x14ac:dyDescent="0.2">
      <c r="A43" s="95" t="s">
        <v>23</v>
      </c>
      <c r="B43" s="96">
        <f>SUM(C43:F43)</f>
        <v>23244</v>
      </c>
      <c r="C43" s="97">
        <v>6104</v>
      </c>
      <c r="D43" s="97">
        <v>8384</v>
      </c>
      <c r="E43" s="97">
        <v>5701</v>
      </c>
      <c r="F43" s="97">
        <v>3055</v>
      </c>
    </row>
    <row r="44" spans="1:15" ht="19.899999999999999" customHeight="1" x14ac:dyDescent="0.2">
      <c r="A44" s="103" t="s">
        <v>24</v>
      </c>
      <c r="B44" s="104">
        <f>SUM(C44:F44)</f>
        <v>2216</v>
      </c>
      <c r="C44" s="105">
        <v>1047</v>
      </c>
      <c r="D44" s="105">
        <v>609</v>
      </c>
      <c r="E44" s="105">
        <v>380</v>
      </c>
      <c r="F44" s="105">
        <v>180</v>
      </c>
    </row>
    <row r="45" spans="1:15" ht="19.899999999999999" customHeight="1" x14ac:dyDescent="0.25">
      <c r="A45" s="80" t="s">
        <v>2</v>
      </c>
      <c r="B45" s="81">
        <f>SUM(B41:B44)</f>
        <v>52315</v>
      </c>
      <c r="C45" s="81">
        <f>SUM(C41:C44)</f>
        <v>11871</v>
      </c>
      <c r="D45" s="81">
        <f>SUM(D41:D44)</f>
        <v>17783</v>
      </c>
      <c r="E45" s="81">
        <f>SUM(E41:E44)</f>
        <v>14053</v>
      </c>
      <c r="F45" s="81">
        <f>SUM(F41:F44)</f>
        <v>8608</v>
      </c>
      <c r="I45" s="58"/>
      <c r="J45" s="59"/>
    </row>
    <row r="46" spans="1:15" ht="19.899999999999999" customHeight="1" thickBot="1" x14ac:dyDescent="0.25">
      <c r="A46" s="87" t="s">
        <v>20</v>
      </c>
      <c r="B46" s="88">
        <f>+B45/$B$45</f>
        <v>1</v>
      </c>
      <c r="C46" s="88">
        <f>+C45/$B$45</f>
        <v>0.2269138870304884</v>
      </c>
      <c r="D46" s="88">
        <f>+D45/$B$45</f>
        <v>0.33992162859600494</v>
      </c>
      <c r="E46" s="88">
        <f>+E45/$B$45</f>
        <v>0.26862276593711171</v>
      </c>
      <c r="F46" s="88">
        <f>+F45/$B$45</f>
        <v>0.16454171843639492</v>
      </c>
      <c r="I46" s="64"/>
      <c r="J46" s="65"/>
    </row>
    <row r="47" spans="1:15" ht="15" customHeight="1" x14ac:dyDescent="0.2">
      <c r="A47" s="107" t="s">
        <v>55</v>
      </c>
      <c r="C47" s="26"/>
      <c r="D47" s="26"/>
      <c r="E47" s="26"/>
      <c r="I47" s="64"/>
      <c r="J47" s="65"/>
    </row>
    <row r="48" spans="1:15" ht="12.75" customHeight="1" x14ac:dyDescent="0.2">
      <c r="A48" s="55" t="s">
        <v>56</v>
      </c>
      <c r="B48" s="23"/>
      <c r="C48" s="23"/>
      <c r="D48" s="23"/>
      <c r="E48" s="23"/>
    </row>
    <row r="49" spans="1:5" x14ac:dyDescent="0.2">
      <c r="A49" s="55" t="s">
        <v>57</v>
      </c>
      <c r="B49" s="23"/>
      <c r="C49" s="23"/>
      <c r="D49" s="23"/>
      <c r="E49" s="23"/>
    </row>
    <row r="50" spans="1:5" ht="12.75" customHeight="1" x14ac:dyDescent="0.2"/>
    <row r="51" spans="1:5" ht="13.5" customHeight="1" x14ac:dyDescent="0.2"/>
    <row r="52" spans="1:5" ht="12.75" customHeight="1" x14ac:dyDescent="0.2"/>
    <row r="57" spans="1:5" ht="13.5" customHeight="1" x14ac:dyDescent="0.2"/>
  </sheetData>
  <mergeCells count="23">
    <mergeCell ref="A38:F38"/>
    <mergeCell ref="A37:F37"/>
    <mergeCell ref="L23:N23"/>
    <mergeCell ref="L24:N24"/>
    <mergeCell ref="K22:K23"/>
    <mergeCell ref="L31:N31"/>
    <mergeCell ref="L22:N22"/>
    <mergeCell ref="L26:N26"/>
    <mergeCell ref="L25:N25"/>
    <mergeCell ref="K20:K21"/>
    <mergeCell ref="L21:N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2018-04-11T19:31:51Z</cp:lastPrinted>
  <dcterms:created xsi:type="dcterms:W3CDTF">2009-11-09T20:17:22Z</dcterms:created>
  <dcterms:modified xsi:type="dcterms:W3CDTF">2018-09-14T00:29:40Z</dcterms:modified>
</cp:coreProperties>
</file>