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12300" windowHeight="10860"/>
  </bookViews>
  <sheets>
    <sheet name="4.2.1 - 4.2.2" sheetId="1" r:id="rId1"/>
    <sheet name="4.2.3" sheetId="2" r:id="rId2"/>
  </sheets>
  <definedNames>
    <definedName name="_xlnm.Print_Area" localSheetId="0">'4.2.1 - 4.2.2'!$A$1:$Q$53</definedName>
    <definedName name="_xlnm.Print_Area" localSheetId="1">'4.2.3'!$A$1:$J$25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J22" i="2" l="1"/>
  <c r="Q21" i="1" l="1"/>
  <c r="Q24" i="1" s="1"/>
  <c r="P23" i="1" l="1"/>
  <c r="Q23" i="1"/>
  <c r="P48" i="1" l="1"/>
  <c r="P50" i="1"/>
  <c r="B23" i="2" l="1"/>
  <c r="C23" i="2"/>
  <c r="D23" i="2"/>
  <c r="E23" i="2"/>
  <c r="F23" i="2"/>
  <c r="G23" i="2"/>
  <c r="H23" i="2"/>
  <c r="I23" i="2"/>
  <c r="J23" i="2"/>
  <c r="J21" i="2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B21" i="2"/>
  <c r="J24" i="2" l="1"/>
  <c r="P21" i="1"/>
  <c r="Q22" i="1" s="1"/>
  <c r="O21" i="1" l="1"/>
  <c r="P22" i="1" s="1"/>
  <c r="O23" i="1" l="1"/>
  <c r="O48" i="1"/>
  <c r="P49" i="1" s="1"/>
  <c r="O50" i="1"/>
  <c r="B21" i="1"/>
  <c r="B48" i="1"/>
  <c r="C49" i="1" s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L23" i="1"/>
  <c r="L21" i="1"/>
  <c r="B23" i="1"/>
  <c r="K50" i="1"/>
  <c r="K23" i="1"/>
  <c r="K21" i="1"/>
  <c r="L22" i="1" s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1" i="1"/>
  <c r="I21" i="1"/>
  <c r="C48" i="1"/>
  <c r="D48" i="1"/>
  <c r="E48" i="1"/>
  <c r="F48" i="1"/>
  <c r="F49" i="1"/>
  <c r="G48" i="1"/>
  <c r="H48" i="1"/>
  <c r="I48" i="1"/>
  <c r="I22" i="1" l="1"/>
  <c r="P51" i="1"/>
  <c r="H49" i="1"/>
  <c r="H22" i="1"/>
  <c r="J49" i="1"/>
  <c r="I49" i="1"/>
  <c r="L49" i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<sst xmlns="http://schemas.openxmlformats.org/spreadsheetml/2006/main" count="69" uniqueCount="34">
  <si>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</si>
  <si>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</si>
  <si>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</si>
  <si>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</si>
  <si>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</si>
  <si>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</si>
  <si>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</si>
  <si>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</si>
  <si>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</si>
  <si>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</si>
  <si>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</si>
  <si>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</si>
  <si>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</si>
  <si>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</si>
  <si>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</si>
  <si>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</si>
  <si>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</si>
  <si>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</si>
  <si>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</si>
  <si>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</si>
  <si>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</si>
  <si>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</si>
  <si>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</si>
  <si>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t>PERSONAS INFORMADAS EN LAS ACCIONES PREVENTIVAS PROMOCIONALES CONTRA LA VIOLENCIA FAMILIAR Y SEXUAL</t>
  </si>
  <si>
    <t>TOTAL  2011 - 2019</t>
  </si>
  <si>
    <t>Período: 2011 - 2019</t>
  </si>
  <si>
    <t>Cuadro N° 4.2.3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</si>
  <si>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</si>
  <si>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</si>
  <si>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Informadas:</t>
    </r>
    <r>
      <rPr>
        <sz val="14"/>
        <color indexed="8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PNCVFS y/o el MIMP.</t>
    </r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</si>
  <si>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</si>
  <si>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</si>
  <si>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2019/ a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</si>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</sst>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4" fillId="3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0" fillId="7" borderId="0" xfId="0" applyFill="1"/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zoomScaleSheetLayoutView="100" workbookViewId="0">
      <selection activeCell="Q2" sqref="Q2"/>
    </sheetView>
  </sheetViews>
  <sheetFormatPr baseColWidth="10" defaultColWidth="11.42578125" defaultRowHeight="12.75" x14ac:dyDescent="0.2"/>
  <cols>
    <col min="1" max="1" width="11" style="26" customWidth="1"/>
    <col min="2" max="11" width="10.7109375" style="26" customWidth="1"/>
    <col min="12" max="16" width="11.42578125" style="26"/>
    <col min="17" max="17" width="12.140625" style="26" customWidth="1"/>
    <col min="18" max="16384" width="11.42578125" style="26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>
        <v>10735</v>
      </c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>
        <v>9165</v>
      </c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>
        <v>8188</v>
      </c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>
        <v>9438</v>
      </c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60309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0.11336951705804155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7538.625</v>
      </c>
    </row>
    <row r="24" spans="1:17" s="3" customFormat="1" ht="20.100000000000001" customHeight="1" thickBot="1" x14ac:dyDescent="0.25">
      <c r="A24" s="38" t="s">
        <v>31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389113</v>
      </c>
    </row>
    <row r="25" spans="1:17" s="3" customFormat="1" x14ac:dyDescent="0.2">
      <c r="A25" s="31" t="s">
        <v>33</v>
      </c>
    </row>
    <row r="26" spans="1:17" s="3" customFormat="1" x14ac:dyDescent="0.2">
      <c r="A26" s="25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28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7"/>
    </row>
    <row r="32" spans="1:17" s="3" customFormat="1" ht="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9"/>
      <c r="K32" s="29"/>
    </row>
    <row r="33" spans="1:17" s="3" customFormat="1" ht="39" customHeight="1" x14ac:dyDescent="0.2">
      <c r="A33" s="41" t="s">
        <v>30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31"/>
    </row>
    <row r="53" spans="1:16" x14ac:dyDescent="0.2">
      <c r="A53" s="30"/>
    </row>
    <row r="54" spans="1:16" x14ac:dyDescent="0.2">
      <c r="A54" s="30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="90" zoomScaleNormal="100" zoomScaleSheetLayoutView="90" workbookViewId="0">
      <selection activeCell="J23" sqref="J23"/>
    </sheetView>
  </sheetViews>
  <sheetFormatPr baseColWidth="10" defaultRowHeight="12.75" x14ac:dyDescent="0.2"/>
  <sheetData>
    <row r="1" spans="1:10" ht="20.25" x14ac:dyDescent="0.2">
      <c r="A1" s="37" t="s">
        <v>26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18" x14ac:dyDescent="0.2">
      <c r="A3" s="33" t="s">
        <v>23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8" x14ac:dyDescent="0.2">
      <c r="A4" s="39" t="s">
        <v>25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">
      <c r="A5" s="28"/>
      <c r="B5" s="28"/>
      <c r="C5" s="28"/>
      <c r="D5" s="28"/>
      <c r="E5" s="28"/>
      <c r="F5" s="28"/>
      <c r="G5" s="28"/>
      <c r="H5" s="28"/>
      <c r="I5" s="28"/>
      <c r="J5" s="29"/>
    </row>
    <row r="6" spans="1:10" ht="54" customHeight="1" x14ac:dyDescent="0.2">
      <c r="A6" s="41" t="s">
        <v>29</v>
      </c>
      <c r="B6" s="42"/>
      <c r="C6" s="42"/>
      <c r="D6" s="42"/>
      <c r="E6" s="42"/>
      <c r="F6" s="42"/>
      <c r="G6" s="42"/>
      <c r="H6" s="42"/>
      <c r="I6" s="42"/>
      <c r="J6" s="42"/>
    </row>
    <row r="7" spans="1:10" x14ac:dyDescent="0.2">
      <c r="A7" s="6"/>
      <c r="B7" s="6"/>
      <c r="C7" s="6"/>
      <c r="D7" s="6"/>
      <c r="E7" s="6"/>
      <c r="F7" s="6"/>
      <c r="G7" s="6"/>
      <c r="H7" s="6"/>
      <c r="I7" s="6"/>
      <c r="J7" s="3"/>
    </row>
    <row r="8" spans="1:10" ht="15.75" x14ac:dyDescent="0.2">
      <c r="A8" s="8" t="s">
        <v>14</v>
      </c>
      <c r="B8" s="8">
        <v>2011</v>
      </c>
      <c r="C8" s="8">
        <v>2012</v>
      </c>
      <c r="D8" s="8">
        <v>2013</v>
      </c>
      <c r="E8" s="8">
        <v>2014</v>
      </c>
      <c r="F8" s="8">
        <v>2015</v>
      </c>
      <c r="G8" s="8">
        <v>2016</v>
      </c>
      <c r="H8" s="8">
        <v>2017</v>
      </c>
      <c r="I8" s="8">
        <v>2018</v>
      </c>
      <c r="J8" s="8" t="s">
        <v>32</v>
      </c>
    </row>
    <row r="9" spans="1:10" ht="15.75" x14ac:dyDescent="0.2">
      <c r="A9" s="10" t="s">
        <v>13</v>
      </c>
      <c r="B9" s="11">
        <v>8297.9999999999982</v>
      </c>
      <c r="C9" s="11">
        <v>19030.000000000015</v>
      </c>
      <c r="D9" s="11">
        <v>22012.000000000004</v>
      </c>
      <c r="E9" s="11">
        <v>16576.000000000004</v>
      </c>
      <c r="F9" s="11">
        <v>36295.000000000015</v>
      </c>
      <c r="G9" s="11">
        <v>30702.000000000007</v>
      </c>
      <c r="H9" s="11">
        <v>28098.000000000022</v>
      </c>
      <c r="I9" s="11">
        <v>41478.000000000029</v>
      </c>
      <c r="J9" s="11">
        <v>72052</v>
      </c>
    </row>
    <row r="10" spans="1:10" ht="15.75" x14ac:dyDescent="0.2">
      <c r="A10" s="12" t="s">
        <v>12</v>
      </c>
      <c r="B10" s="13">
        <v>15421.000000000002</v>
      </c>
      <c r="C10" s="13">
        <v>29003.000000000004</v>
      </c>
      <c r="D10" s="13">
        <v>34771.000000000015</v>
      </c>
      <c r="E10" s="13">
        <v>36878.999999999964</v>
      </c>
      <c r="F10" s="13">
        <v>55722.999999999942</v>
      </c>
      <c r="G10" s="13">
        <v>45968.999999999971</v>
      </c>
      <c r="H10" s="13">
        <v>49819</v>
      </c>
      <c r="I10" s="13">
        <v>59619.999999999964</v>
      </c>
      <c r="J10" s="13">
        <v>103256</v>
      </c>
    </row>
    <row r="11" spans="1:10" ht="15.75" x14ac:dyDescent="0.2">
      <c r="A11" s="12" t="s">
        <v>11</v>
      </c>
      <c r="B11" s="13">
        <v>130701.99999999987</v>
      </c>
      <c r="C11" s="13">
        <v>124850.99999999985</v>
      </c>
      <c r="D11" s="13">
        <v>184319.00000000026</v>
      </c>
      <c r="E11" s="13">
        <v>169057.9999999998</v>
      </c>
      <c r="F11" s="13">
        <v>236227.99999999968</v>
      </c>
      <c r="G11" s="13">
        <v>186366.0000000002</v>
      </c>
      <c r="H11" s="13">
        <v>174739.00000000026</v>
      </c>
      <c r="I11" s="13">
        <v>218141.00000000041</v>
      </c>
      <c r="J11" s="13">
        <v>260029</v>
      </c>
    </row>
    <row r="12" spans="1:10" ht="15.75" x14ac:dyDescent="0.2">
      <c r="A12" s="12" t="s">
        <v>10</v>
      </c>
      <c r="B12" s="13">
        <v>47304.000000000044</v>
      </c>
      <c r="C12" s="13">
        <v>60628.000000000058</v>
      </c>
      <c r="D12" s="13">
        <v>99011.999999999971</v>
      </c>
      <c r="E12" s="13">
        <v>56486.000000000007</v>
      </c>
      <c r="F12" s="13">
        <v>91226.000000000073</v>
      </c>
      <c r="G12" s="13">
        <v>84510.999999999884</v>
      </c>
      <c r="H12" s="13">
        <v>89448.999999999927</v>
      </c>
      <c r="I12" s="13">
        <v>133571.00000000012</v>
      </c>
      <c r="J12" s="13">
        <v>147155</v>
      </c>
    </row>
    <row r="13" spans="1:10" ht="15.75" x14ac:dyDescent="0.2">
      <c r="A13" s="12" t="s">
        <v>9</v>
      </c>
      <c r="B13" s="13">
        <v>48767.999999999905</v>
      </c>
      <c r="C13" s="13">
        <v>71021.999999999942</v>
      </c>
      <c r="D13" s="13">
        <v>89061.000000000044</v>
      </c>
      <c r="E13" s="13">
        <v>78888.000000000029</v>
      </c>
      <c r="F13" s="13">
        <v>112937.99999999997</v>
      </c>
      <c r="G13" s="13">
        <v>110448.00000000007</v>
      </c>
      <c r="H13" s="13">
        <v>109632.99999999978</v>
      </c>
      <c r="I13" s="13">
        <v>139138.00000000003</v>
      </c>
      <c r="J13" s="13">
        <v>181643</v>
      </c>
    </row>
    <row r="14" spans="1:10" ht="15.75" x14ac:dyDescent="0.2">
      <c r="A14" s="12" t="s">
        <v>8</v>
      </c>
      <c r="B14" s="13">
        <v>49621.000000000058</v>
      </c>
      <c r="C14" s="13">
        <v>57587.999999999964</v>
      </c>
      <c r="D14" s="13">
        <v>69707.000000000058</v>
      </c>
      <c r="E14" s="13">
        <v>95701.000000000146</v>
      </c>
      <c r="F14" s="13">
        <v>119612.99999999999</v>
      </c>
      <c r="G14" s="13">
        <v>134438.00000000023</v>
      </c>
      <c r="H14" s="13">
        <v>137425.99999999997</v>
      </c>
      <c r="I14" s="13">
        <v>147101.00000000003</v>
      </c>
      <c r="J14" s="13">
        <v>189130</v>
      </c>
    </row>
    <row r="15" spans="1:10" ht="15.75" x14ac:dyDescent="0.2">
      <c r="A15" s="12" t="s">
        <v>7</v>
      </c>
      <c r="B15" s="13">
        <v>41996.000000000029</v>
      </c>
      <c r="C15" s="13">
        <v>59651.000000000007</v>
      </c>
      <c r="D15" s="13">
        <v>82504.000000000015</v>
      </c>
      <c r="E15" s="13">
        <v>112030.99999999999</v>
      </c>
      <c r="F15" s="13">
        <v>91408.000000000073</v>
      </c>
      <c r="G15" s="13">
        <v>96318.00000000016</v>
      </c>
      <c r="H15" s="13">
        <v>97027.000000000218</v>
      </c>
      <c r="I15" s="13">
        <v>132953.99999999971</v>
      </c>
      <c r="J15" s="13">
        <v>194951</v>
      </c>
    </row>
    <row r="16" spans="1:10" ht="15.75" x14ac:dyDescent="0.2">
      <c r="A16" s="12" t="s">
        <v>6</v>
      </c>
      <c r="B16" s="13">
        <v>36886.000000000007</v>
      </c>
      <c r="C16" s="13">
        <v>47039.999999999993</v>
      </c>
      <c r="D16" s="13">
        <v>56679.000000000007</v>
      </c>
      <c r="E16" s="13">
        <v>70945.999999999927</v>
      </c>
      <c r="F16" s="13">
        <v>91517.999999999884</v>
      </c>
      <c r="G16" s="13">
        <v>112143.00000000006</v>
      </c>
      <c r="H16" s="13">
        <v>92873.000000000087</v>
      </c>
      <c r="I16" s="13">
        <v>130332.9999999998</v>
      </c>
      <c r="J16" s="13">
        <v>203426</v>
      </c>
    </row>
    <row r="17" spans="1:10" ht="15.75" x14ac:dyDescent="0.2">
      <c r="A17" s="12" t="s">
        <v>5</v>
      </c>
      <c r="B17" s="13">
        <v>62630.999999999833</v>
      </c>
      <c r="C17" s="13">
        <v>94821.000000000204</v>
      </c>
      <c r="D17" s="13">
        <v>99443.000000000073</v>
      </c>
      <c r="E17" s="13">
        <v>132512.00000000006</v>
      </c>
      <c r="F17" s="13">
        <v>155152.99999999956</v>
      </c>
      <c r="G17" s="13">
        <v>156232.99999999977</v>
      </c>
      <c r="H17" s="13">
        <v>145769.0000000002</v>
      </c>
      <c r="I17" s="13">
        <v>147936.99999999985</v>
      </c>
      <c r="J17" s="13"/>
    </row>
    <row r="18" spans="1:10" ht="15.75" x14ac:dyDescent="0.2">
      <c r="A18" s="12" t="s">
        <v>4</v>
      </c>
      <c r="B18" s="13">
        <v>45318.000000000029</v>
      </c>
      <c r="C18" s="13">
        <v>61427.000000000022</v>
      </c>
      <c r="D18" s="13">
        <v>81430.000000000058</v>
      </c>
      <c r="E18" s="13">
        <v>103123.0000000001</v>
      </c>
      <c r="F18" s="13">
        <v>118472.99999999994</v>
      </c>
      <c r="G18" s="13">
        <v>122048.00000000004</v>
      </c>
      <c r="H18" s="13">
        <v>131935.00000000035</v>
      </c>
      <c r="I18" s="13">
        <v>145290.00000000012</v>
      </c>
      <c r="J18" s="13"/>
    </row>
    <row r="19" spans="1:10" ht="15.75" x14ac:dyDescent="0.2">
      <c r="A19" s="12" t="s">
        <v>3</v>
      </c>
      <c r="B19" s="13">
        <v>173090.99999999994</v>
      </c>
      <c r="C19" s="13">
        <v>234825.00000000006</v>
      </c>
      <c r="D19" s="13">
        <v>214264.9999999998</v>
      </c>
      <c r="E19" s="13">
        <v>284019.00000000035</v>
      </c>
      <c r="F19" s="13">
        <v>303799.99999999988</v>
      </c>
      <c r="G19" s="13">
        <v>295976.99999999942</v>
      </c>
      <c r="H19" s="13">
        <v>354187.00000000012</v>
      </c>
      <c r="I19" s="13">
        <v>316068.00000000012</v>
      </c>
      <c r="J19" s="13"/>
    </row>
    <row r="20" spans="1:10" ht="15.75" x14ac:dyDescent="0.2">
      <c r="A20" s="15" t="s">
        <v>2</v>
      </c>
      <c r="B20" s="16">
        <v>36174.999999999964</v>
      </c>
      <c r="C20" s="16">
        <v>44025.000000000007</v>
      </c>
      <c r="D20" s="16">
        <v>41066.000000000029</v>
      </c>
      <c r="E20" s="16">
        <v>54001.999999999964</v>
      </c>
      <c r="F20" s="16">
        <v>66123.000000000073</v>
      </c>
      <c r="G20" s="16">
        <v>68538.999999999942</v>
      </c>
      <c r="H20" s="16">
        <v>93220.000000000218</v>
      </c>
      <c r="I20" s="16">
        <v>118920.00000000001</v>
      </c>
      <c r="J20" s="16"/>
    </row>
    <row r="21" spans="1:10" ht="16.5" thickBot="1" x14ac:dyDescent="0.25">
      <c r="A21" s="17" t="s">
        <v>1</v>
      </c>
      <c r="B21" s="18">
        <f t="shared" ref="B21:J21" si="0">SUM(B9:B20)</f>
        <v>696210.99999999977</v>
      </c>
      <c r="C21" s="18">
        <f t="shared" si="0"/>
        <v>903911</v>
      </c>
      <c r="D21" s="18">
        <f t="shared" si="0"/>
        <v>1074269.0000000002</v>
      </c>
      <c r="E21" s="18">
        <f t="shared" si="0"/>
        <v>1210221.0000000002</v>
      </c>
      <c r="F21" s="18">
        <f t="shared" si="0"/>
        <v>1478497.9999999991</v>
      </c>
      <c r="G21" s="18">
        <f t="shared" si="0"/>
        <v>1443691.9999999995</v>
      </c>
      <c r="H21" s="18">
        <f t="shared" si="0"/>
        <v>1504175.0000000012</v>
      </c>
      <c r="I21" s="18">
        <f t="shared" si="0"/>
        <v>1730551</v>
      </c>
      <c r="J21" s="18">
        <f t="shared" si="0"/>
        <v>1351642</v>
      </c>
    </row>
    <row r="22" spans="1:10" ht="15.75" x14ac:dyDescent="0.2">
      <c r="A22" s="19" t="s">
        <v>15</v>
      </c>
      <c r="B22" s="20" t="s">
        <v>0</v>
      </c>
      <c r="C22" s="21">
        <f t="shared" ref="C22:I22" si="1">+C21/B21-1</f>
        <v>0.29832909850605671</v>
      </c>
      <c r="D22" s="21">
        <f t="shared" si="1"/>
        <v>0.18846766993653152</v>
      </c>
      <c r="E22" s="21">
        <f t="shared" si="1"/>
        <v>0.12655303280649433</v>
      </c>
      <c r="F22" s="21">
        <f t="shared" si="1"/>
        <v>0.22167604098755422</v>
      </c>
      <c r="G22" s="21">
        <f t="shared" si="1"/>
        <v>-2.354145896714066E-2</v>
      </c>
      <c r="H22" s="21">
        <f t="shared" si="1"/>
        <v>4.1894670054278604E-2</v>
      </c>
      <c r="I22" s="21">
        <f t="shared" si="1"/>
        <v>0.15049844599198803</v>
      </c>
      <c r="J22" s="21">
        <f>+J21/I21-1</f>
        <v>-0.21895280751621882</v>
      </c>
    </row>
    <row r="23" spans="1:10" ht="15.75" x14ac:dyDescent="0.2">
      <c r="A23" s="22" t="s">
        <v>16</v>
      </c>
      <c r="B23" s="23">
        <f t="shared" ref="B23:J23" si="2">AVERAGE(B9:B20)</f>
        <v>58017.583333333314</v>
      </c>
      <c r="C23" s="23">
        <f t="shared" si="2"/>
        <v>75325.916666666672</v>
      </c>
      <c r="D23" s="23">
        <f t="shared" si="2"/>
        <v>89522.416666666686</v>
      </c>
      <c r="E23" s="23">
        <f t="shared" si="2"/>
        <v>100851.75000000001</v>
      </c>
      <c r="F23" s="23">
        <f t="shared" si="2"/>
        <v>123208.16666666658</v>
      </c>
      <c r="G23" s="23">
        <f t="shared" si="2"/>
        <v>120307.66666666663</v>
      </c>
      <c r="H23" s="23">
        <f t="shared" si="2"/>
        <v>125347.91666666676</v>
      </c>
      <c r="I23" s="23">
        <f t="shared" si="2"/>
        <v>144212.58333333334</v>
      </c>
      <c r="J23" s="23">
        <f t="shared" si="2"/>
        <v>168955.25</v>
      </c>
    </row>
    <row r="24" spans="1:10" ht="16.5" thickBot="1" x14ac:dyDescent="0.25">
      <c r="A24" s="38" t="s">
        <v>24</v>
      </c>
      <c r="B24" s="38"/>
      <c r="C24" s="38"/>
      <c r="D24" s="38"/>
      <c r="E24" s="38"/>
      <c r="F24" s="24"/>
      <c r="G24" s="24"/>
      <c r="H24" s="24"/>
      <c r="I24" s="24"/>
      <c r="J24" s="24">
        <f>SUM(B21:J21)</f>
        <v>11393170</v>
      </c>
    </row>
    <row r="25" spans="1:10" x14ac:dyDescent="0.2">
      <c r="A25" s="31" t="s">
        <v>33</v>
      </c>
      <c r="B25" s="32"/>
      <c r="C25" s="32"/>
      <c r="D25" s="32"/>
      <c r="E25" s="32"/>
      <c r="F25" s="32"/>
      <c r="G25" s="32"/>
      <c r="H25" s="32"/>
      <c r="I25" s="32"/>
      <c r="J25" s="32"/>
    </row>
  </sheetData>
  <mergeCells count="5">
    <mergeCell ref="A1:J1"/>
    <mergeCell ref="A3:J3"/>
    <mergeCell ref="A4:J4"/>
    <mergeCell ref="A6:J6"/>
    <mergeCell ref="A24:E24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2019-08-14T23:03:21Z</cp:lastPrinted>
  <dcterms:created xsi:type="dcterms:W3CDTF">2011-12-21T14:28:11Z</dcterms:created>
  <dcterms:modified xsi:type="dcterms:W3CDTF">2019-09-16T15:20:04Z</dcterms:modified>
</cp:coreProperties>
</file>