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5" yWindow="0" windowWidth="12945" windowHeight="15540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C32" i="1" l="1"/>
  <c r="D32" i="1"/>
  <c r="E32" i="1"/>
  <c r="F32" i="1"/>
  <c r="G32" i="1"/>
  <c r="H32" i="1"/>
  <c r="I32" i="1"/>
  <c r="J32" i="1"/>
  <c r="O11" i="1" l="1"/>
  <c r="P11" i="1" l="1"/>
  <c r="O21" i="1"/>
  <c r="P21" i="1" s="1"/>
  <c r="O24" i="1"/>
  <c r="P24" i="1" s="1"/>
  <c r="O22" i="1"/>
  <c r="P22" i="1" s="1"/>
  <c r="O28" i="1"/>
  <c r="P28" i="1" s="1"/>
  <c r="O30" i="1"/>
  <c r="O15" i="1"/>
  <c r="P15" i="1" s="1"/>
  <c r="O20" i="1"/>
  <c r="P20" i="1" s="1"/>
  <c r="O17" i="1"/>
  <c r="P17" i="1" s="1"/>
  <c r="O7" i="1"/>
  <c r="P7" i="1" s="1"/>
  <c r="O14" i="1"/>
  <c r="P14" i="1" s="1"/>
  <c r="O19" i="1"/>
  <c r="P19" i="1" s="1"/>
  <c r="O18" i="1"/>
  <c r="P18" i="1" s="1"/>
  <c r="O9" i="1"/>
  <c r="P9" i="1" s="1"/>
  <c r="O26" i="1"/>
  <c r="P26" i="1" s="1"/>
  <c r="O13" i="1"/>
  <c r="P13" i="1" s="1"/>
  <c r="O12" i="1"/>
  <c r="P12" i="1" s="1"/>
  <c r="O10" i="1"/>
  <c r="P10" i="1" s="1"/>
  <c r="O27" i="1"/>
  <c r="P27" i="1" s="1"/>
  <c r="O25" i="1"/>
  <c r="P25" i="1" s="1"/>
  <c r="O8" i="1"/>
  <c r="P8" i="1" s="1"/>
  <c r="O16" i="1"/>
  <c r="P16" i="1" s="1"/>
  <c r="O23" i="1"/>
  <c r="P23" i="1" s="1"/>
  <c r="O29" i="1"/>
  <c r="P29" i="1" s="1"/>
  <c r="O31" i="1"/>
  <c r="P31" i="1" s="1"/>
  <c r="P30" i="1" l="1"/>
  <c r="O32" i="1"/>
  <c r="P32" i="1" l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<sst xmlns="http://schemas.openxmlformats.org/spreadsheetml/2006/main" count="51" uniqueCount="48">
  <si>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</si>
  <si>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</si>
  <si>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</si>
  <si>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</si>
  <si>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</si>
  <si>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</si>
  <si>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</si>
  <si>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</si>
  <si>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</si>
  <si>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</si>
  <si>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</si>
  <si>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</si>
  <si>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</si>
  <si>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</si>
  <si>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</si>
  <si>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</si>
  <si>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</si>
  <si>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</si>
  <si>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</si>
  <si>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</si>
  <si>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</si>
  <si>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</si>
  <si>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</si>
  <si>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</si>
  <si>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</si>
  <si>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</si>
  <si>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</si>
  <si>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</si>
  <si>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</si>
  <si>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</si>
  <si>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</si>
  <si>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</si>
  <si>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</si>
  <si>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</si>
  <si>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</si>
  <si>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</si>
  <si>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</si>
  <si>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</si>
  <si>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</si>
  <si>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</si>
  <si>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</si>
  <si>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</si>
  <si>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</si>
  <si>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SEGÚN DEPARTAMENTO Y MES</t>
  </si>
  <si>
    <t>Nº APP por día</t>
  </si>
  <si>
    <t>Fuente : Registro de acciones preventivas promocionales</t>
  </si>
  <si>
    <t>Elaboración : SISEGC - UPPM - AURORA</t>
  </si>
  <si>
    <t>Período: Enero - Agosto,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</si>
</sst>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8" xfId="0" applyNumberFormat="1" applyFont="1" applyFill="1" applyBorder="1" applyAlignment="1">
      <alignment horizontal="right" vertical="center" wrapText="1"/>
    </xf>
    <xf numFmtId="1" fontId="9" fillId="7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horizontal="centerContinuous" vertical="center" wrapText="1"/>
    </xf>
    <xf numFmtId="0" fontId="9" fillId="3" borderId="0" xfId="0" applyFont="1" applyFill="1" applyAlignment="1">
      <alignment horizontal="centerContinuous" vertical="center"/>
    </xf>
    <xf numFmtId="0" fontId="8" fillId="8" borderId="0" xfId="0" applyFont="1" applyFill="1" applyAlignment="1">
      <alignment horizontal="right" vertical="center" wrapText="1"/>
    </xf>
    <xf numFmtId="0" fontId="8" fillId="8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Agosto 2020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La Libertad</c:v>
                </c:pt>
                <c:pt idx="2">
                  <c:v>Arequipa</c:v>
                </c:pt>
                <c:pt idx="3">
                  <c:v>Junin</c:v>
                </c:pt>
                <c:pt idx="4">
                  <c:v>Cusco</c:v>
                </c:pt>
                <c:pt idx="5">
                  <c:v>Ica</c:v>
                </c:pt>
                <c:pt idx="6">
                  <c:v>Ancash</c:v>
                </c:pt>
                <c:pt idx="7">
                  <c:v>Ayacucho</c:v>
                </c:pt>
                <c:pt idx="8">
                  <c:v>San Martin</c:v>
                </c:pt>
                <c:pt idx="9">
                  <c:v>Piura</c:v>
                </c:pt>
                <c:pt idx="10">
                  <c:v>Puno</c:v>
                </c:pt>
                <c:pt idx="11">
                  <c:v>Lambayeque</c:v>
                </c:pt>
                <c:pt idx="12">
                  <c:v>Huanuco</c:v>
                </c:pt>
                <c:pt idx="13">
                  <c:v>Amazonas</c:v>
                </c:pt>
                <c:pt idx="14">
                  <c:v>Apurimac</c:v>
                </c:pt>
                <c:pt idx="15">
                  <c:v>Huancavelica</c:v>
                </c:pt>
                <c:pt idx="16">
                  <c:v>Pasco</c:v>
                </c:pt>
                <c:pt idx="17">
                  <c:v>Cajamarca</c:v>
                </c:pt>
                <c:pt idx="18">
                  <c:v>Callao</c:v>
                </c:pt>
                <c:pt idx="19">
                  <c:v>Loreto</c:v>
                </c:pt>
                <c:pt idx="20">
                  <c:v>Tacna</c:v>
                </c:pt>
                <c:pt idx="21">
                  <c:v>Tumbes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10202</c:v>
                </c:pt>
                <c:pt idx="1">
                  <c:v>2984</c:v>
                </c:pt>
                <c:pt idx="2">
                  <c:v>2582</c:v>
                </c:pt>
                <c:pt idx="3">
                  <c:v>2579</c:v>
                </c:pt>
                <c:pt idx="4">
                  <c:v>2207</c:v>
                </c:pt>
                <c:pt idx="5">
                  <c:v>2113</c:v>
                </c:pt>
                <c:pt idx="6">
                  <c:v>1948</c:v>
                </c:pt>
                <c:pt idx="7">
                  <c:v>1773</c:v>
                </c:pt>
                <c:pt idx="8">
                  <c:v>1734</c:v>
                </c:pt>
                <c:pt idx="9">
                  <c:v>1604</c:v>
                </c:pt>
                <c:pt idx="10">
                  <c:v>1366</c:v>
                </c:pt>
                <c:pt idx="11">
                  <c:v>1175</c:v>
                </c:pt>
                <c:pt idx="12">
                  <c:v>1116</c:v>
                </c:pt>
                <c:pt idx="13">
                  <c:v>1063</c:v>
                </c:pt>
                <c:pt idx="14">
                  <c:v>1005</c:v>
                </c:pt>
                <c:pt idx="15">
                  <c:v>997</c:v>
                </c:pt>
                <c:pt idx="16">
                  <c:v>967</c:v>
                </c:pt>
                <c:pt idx="17">
                  <c:v>947</c:v>
                </c:pt>
                <c:pt idx="18">
                  <c:v>866</c:v>
                </c:pt>
                <c:pt idx="19">
                  <c:v>850</c:v>
                </c:pt>
                <c:pt idx="20">
                  <c:v>845</c:v>
                </c:pt>
                <c:pt idx="21">
                  <c:v>479</c:v>
                </c:pt>
                <c:pt idx="22">
                  <c:v>413</c:v>
                </c:pt>
                <c:pt idx="23">
                  <c:v>332</c:v>
                </c:pt>
                <c:pt idx="24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660275232"/>
        <c:axId val="-1509003904"/>
      </c:barChart>
      <c:catAx>
        <c:axId val="-166027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50900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9003904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6602752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P1" sqref="P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27" customWidth="1"/>
    <col min="13" max="13" width="6.7109375" style="27" customWidth="1"/>
    <col min="14" max="14" width="5.42578125" style="27" customWidth="1"/>
    <col min="15" max="15" width="7" style="27" customWidth="1"/>
    <col min="16" max="16" width="12.14062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3" t="s">
        <v>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0" ht="14.25" customHeight="1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1.5" customHeight="1" x14ac:dyDescent="0.2">
      <c r="A5" s="42"/>
      <c r="B5" s="43"/>
      <c r="C5" s="6">
        <v>22</v>
      </c>
      <c r="D5" s="6">
        <v>20</v>
      </c>
      <c r="E5" s="44">
        <v>11</v>
      </c>
      <c r="F5" s="44">
        <v>22</v>
      </c>
      <c r="G5" s="44">
        <v>21</v>
      </c>
      <c r="H5" s="45">
        <v>21</v>
      </c>
      <c r="I5" s="45">
        <v>22</v>
      </c>
      <c r="J5" s="45">
        <v>21</v>
      </c>
      <c r="K5" s="45"/>
      <c r="L5" s="45"/>
      <c r="M5" s="45"/>
      <c r="N5" s="46"/>
      <c r="O5" s="47">
        <f>SUM(C5:N5)</f>
        <v>160</v>
      </c>
      <c r="P5" s="42"/>
    </row>
    <row r="6" spans="1:20" ht="18.75" customHeight="1" x14ac:dyDescent="0.2">
      <c r="A6" s="7" t="s">
        <v>0</v>
      </c>
      <c r="B6" s="8" t="s">
        <v>42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7" t="s">
        <v>12</v>
      </c>
      <c r="O6" s="7" t="s">
        <v>13</v>
      </c>
      <c r="P6" s="9" t="s">
        <v>44</v>
      </c>
    </row>
    <row r="7" spans="1:20" ht="15" customHeight="1" x14ac:dyDescent="0.2">
      <c r="A7" s="10">
        <v>1</v>
      </c>
      <c r="B7" s="11" t="s">
        <v>31</v>
      </c>
      <c r="C7" s="12">
        <v>1057</v>
      </c>
      <c r="D7" s="12">
        <v>1401</v>
      </c>
      <c r="E7" s="12">
        <v>798</v>
      </c>
      <c r="F7" s="13">
        <v>693</v>
      </c>
      <c r="G7" s="13">
        <v>1140</v>
      </c>
      <c r="H7" s="13">
        <v>1693</v>
      </c>
      <c r="I7" s="13">
        <v>1562</v>
      </c>
      <c r="J7" s="13">
        <v>1858</v>
      </c>
      <c r="K7" s="13"/>
      <c r="L7" s="13"/>
      <c r="M7" s="13"/>
      <c r="N7" s="14"/>
      <c r="O7" s="15">
        <f t="shared" ref="O7:O31" si="0">SUM(C7:N7)</f>
        <v>10202</v>
      </c>
      <c r="P7" s="16">
        <f t="shared" ref="P7:P31" si="1">O7/$O$5</f>
        <v>63.762500000000003</v>
      </c>
      <c r="Q7" s="41"/>
      <c r="R7" s="41"/>
      <c r="S7" s="41"/>
      <c r="T7" s="41"/>
    </row>
    <row r="8" spans="1:20" ht="15" customHeight="1" x14ac:dyDescent="0.2">
      <c r="A8" s="17">
        <v>2</v>
      </c>
      <c r="B8" s="18" t="s">
        <v>29</v>
      </c>
      <c r="C8" s="12">
        <v>411</v>
      </c>
      <c r="D8" s="12">
        <v>351</v>
      </c>
      <c r="E8" s="12">
        <v>242</v>
      </c>
      <c r="F8" s="13">
        <v>214</v>
      </c>
      <c r="G8" s="19">
        <v>267</v>
      </c>
      <c r="H8" s="19">
        <v>471</v>
      </c>
      <c r="I8" s="19">
        <v>479</v>
      </c>
      <c r="J8" s="19">
        <v>549</v>
      </c>
      <c r="K8" s="19"/>
      <c r="L8" s="19"/>
      <c r="M8" s="19"/>
      <c r="N8" s="20"/>
      <c r="O8" s="15">
        <f t="shared" si="0"/>
        <v>2984</v>
      </c>
      <c r="P8" s="16">
        <f t="shared" si="1"/>
        <v>18.649999999999999</v>
      </c>
      <c r="Q8" s="41"/>
      <c r="R8" s="41"/>
      <c r="S8" s="41"/>
      <c r="T8" s="41"/>
    </row>
    <row r="9" spans="1:20" ht="15" customHeight="1" x14ac:dyDescent="0.2">
      <c r="A9" s="10">
        <v>3</v>
      </c>
      <c r="B9" s="18" t="s">
        <v>20</v>
      </c>
      <c r="C9" s="12">
        <v>301</v>
      </c>
      <c r="D9" s="12">
        <v>301</v>
      </c>
      <c r="E9" s="12">
        <v>224</v>
      </c>
      <c r="F9" s="13">
        <v>46</v>
      </c>
      <c r="G9" s="19">
        <v>195</v>
      </c>
      <c r="H9" s="19">
        <v>436</v>
      </c>
      <c r="I9" s="19">
        <v>437</v>
      </c>
      <c r="J9" s="19">
        <v>642</v>
      </c>
      <c r="K9" s="19"/>
      <c r="L9" s="19"/>
      <c r="M9" s="19"/>
      <c r="N9" s="20"/>
      <c r="O9" s="15">
        <f t="shared" si="0"/>
        <v>2582</v>
      </c>
      <c r="P9" s="16">
        <f t="shared" si="1"/>
        <v>16.137499999999999</v>
      </c>
      <c r="Q9" s="41"/>
      <c r="R9" s="41"/>
      <c r="S9" s="41"/>
      <c r="T9" s="41"/>
    </row>
    <row r="10" spans="1:20" ht="15" customHeight="1" x14ac:dyDescent="0.2">
      <c r="A10" s="17">
        <v>4</v>
      </c>
      <c r="B10" s="18" t="s">
        <v>28</v>
      </c>
      <c r="C10" s="12">
        <v>387</v>
      </c>
      <c r="D10" s="12">
        <v>365</v>
      </c>
      <c r="E10" s="12">
        <v>258</v>
      </c>
      <c r="F10" s="13">
        <v>157</v>
      </c>
      <c r="G10" s="19">
        <v>258</v>
      </c>
      <c r="H10" s="19">
        <v>298</v>
      </c>
      <c r="I10" s="19">
        <v>391</v>
      </c>
      <c r="J10" s="19">
        <v>465</v>
      </c>
      <c r="K10" s="19"/>
      <c r="L10" s="19"/>
      <c r="M10" s="19"/>
      <c r="N10" s="20"/>
      <c r="O10" s="15">
        <f t="shared" si="0"/>
        <v>2579</v>
      </c>
      <c r="P10" s="16">
        <f t="shared" si="1"/>
        <v>16.118749999999999</v>
      </c>
      <c r="Q10" s="41"/>
      <c r="R10" s="41"/>
      <c r="S10" s="41"/>
      <c r="T10" s="41"/>
    </row>
    <row r="11" spans="1:20" ht="15" customHeight="1" x14ac:dyDescent="0.2">
      <c r="A11" s="10">
        <v>5</v>
      </c>
      <c r="B11" s="18" t="s">
        <v>24</v>
      </c>
      <c r="C11" s="12">
        <v>303</v>
      </c>
      <c r="D11" s="12">
        <v>310</v>
      </c>
      <c r="E11" s="12">
        <v>216</v>
      </c>
      <c r="F11" s="13">
        <v>167</v>
      </c>
      <c r="G11" s="19">
        <v>168</v>
      </c>
      <c r="H11" s="19">
        <v>283</v>
      </c>
      <c r="I11" s="19">
        <v>372</v>
      </c>
      <c r="J11" s="19">
        <v>388</v>
      </c>
      <c r="K11" s="19"/>
      <c r="L11" s="19"/>
      <c r="M11" s="19"/>
      <c r="N11" s="20"/>
      <c r="O11" s="15">
        <f t="shared" si="0"/>
        <v>2207</v>
      </c>
      <c r="P11" s="16">
        <f t="shared" si="1"/>
        <v>13.793749999999999</v>
      </c>
      <c r="Q11" s="41"/>
      <c r="R11" s="41"/>
      <c r="S11" s="41"/>
      <c r="T11" s="41"/>
    </row>
    <row r="12" spans="1:20" ht="15" customHeight="1" x14ac:dyDescent="0.2">
      <c r="A12" s="17">
        <v>6</v>
      </c>
      <c r="B12" s="18" t="s">
        <v>27</v>
      </c>
      <c r="C12" s="12">
        <v>234</v>
      </c>
      <c r="D12" s="12">
        <v>227</v>
      </c>
      <c r="E12" s="12">
        <v>191</v>
      </c>
      <c r="F12" s="13">
        <v>67</v>
      </c>
      <c r="G12" s="19">
        <v>114</v>
      </c>
      <c r="H12" s="19">
        <v>347</v>
      </c>
      <c r="I12" s="19">
        <v>426</v>
      </c>
      <c r="J12" s="19">
        <v>507</v>
      </c>
      <c r="K12" s="19"/>
      <c r="L12" s="19"/>
      <c r="M12" s="19"/>
      <c r="N12" s="20"/>
      <c r="O12" s="15">
        <f t="shared" si="0"/>
        <v>2113</v>
      </c>
      <c r="P12" s="16">
        <f t="shared" si="1"/>
        <v>13.206250000000001</v>
      </c>
      <c r="Q12" s="41"/>
      <c r="R12" s="41"/>
      <c r="S12" s="41"/>
      <c r="T12" s="41"/>
    </row>
    <row r="13" spans="1:20" ht="15" customHeight="1" x14ac:dyDescent="0.2">
      <c r="A13" s="10">
        <v>7</v>
      </c>
      <c r="B13" s="18" t="s">
        <v>18</v>
      </c>
      <c r="C13" s="12">
        <v>233</v>
      </c>
      <c r="D13" s="12">
        <v>219</v>
      </c>
      <c r="E13" s="12">
        <v>177</v>
      </c>
      <c r="F13" s="13">
        <v>231</v>
      </c>
      <c r="G13" s="19">
        <v>355</v>
      </c>
      <c r="H13" s="19">
        <v>250</v>
      </c>
      <c r="I13" s="19">
        <v>258</v>
      </c>
      <c r="J13" s="19">
        <v>225</v>
      </c>
      <c r="K13" s="19"/>
      <c r="L13" s="19"/>
      <c r="M13" s="19"/>
      <c r="N13" s="20"/>
      <c r="O13" s="15">
        <f t="shared" si="0"/>
        <v>1948</v>
      </c>
      <c r="P13" s="16">
        <f t="shared" si="1"/>
        <v>12.175000000000001</v>
      </c>
      <c r="Q13" s="41"/>
      <c r="R13" s="41"/>
      <c r="S13" s="41"/>
      <c r="T13" s="41"/>
    </row>
    <row r="14" spans="1:20" ht="15" customHeight="1" x14ac:dyDescent="0.2">
      <c r="A14" s="17">
        <v>8</v>
      </c>
      <c r="B14" s="18" t="s">
        <v>21</v>
      </c>
      <c r="C14" s="12">
        <v>170</v>
      </c>
      <c r="D14" s="12">
        <v>151</v>
      </c>
      <c r="E14" s="12">
        <v>221</v>
      </c>
      <c r="F14" s="13">
        <v>108</v>
      </c>
      <c r="G14" s="19">
        <v>227</v>
      </c>
      <c r="H14" s="19">
        <v>340</v>
      </c>
      <c r="I14" s="19">
        <v>311</v>
      </c>
      <c r="J14" s="19">
        <v>245</v>
      </c>
      <c r="K14" s="19"/>
      <c r="L14" s="19"/>
      <c r="M14" s="19"/>
      <c r="N14" s="20"/>
      <c r="O14" s="15">
        <f t="shared" si="0"/>
        <v>1773</v>
      </c>
      <c r="P14" s="16">
        <f t="shared" si="1"/>
        <v>11.081250000000001</v>
      </c>
      <c r="Q14" s="41"/>
      <c r="R14" s="41"/>
      <c r="S14" s="41"/>
      <c r="T14" s="41"/>
    </row>
    <row r="15" spans="1:20" ht="15" customHeight="1" x14ac:dyDescent="0.2">
      <c r="A15" s="10">
        <v>9</v>
      </c>
      <c r="B15" s="18" t="s">
        <v>38</v>
      </c>
      <c r="C15" s="12">
        <v>193</v>
      </c>
      <c r="D15" s="12">
        <v>230</v>
      </c>
      <c r="E15" s="12">
        <v>176</v>
      </c>
      <c r="F15" s="13">
        <v>53</v>
      </c>
      <c r="G15" s="19">
        <v>325</v>
      </c>
      <c r="H15" s="19">
        <v>245</v>
      </c>
      <c r="I15" s="19">
        <v>250</v>
      </c>
      <c r="J15" s="19">
        <v>262</v>
      </c>
      <c r="K15" s="19"/>
      <c r="L15" s="19"/>
      <c r="M15" s="19"/>
      <c r="N15" s="20"/>
      <c r="O15" s="15">
        <f t="shared" si="0"/>
        <v>1734</v>
      </c>
      <c r="P15" s="16">
        <f t="shared" si="1"/>
        <v>10.8375</v>
      </c>
      <c r="Q15" s="41"/>
      <c r="R15" s="41"/>
      <c r="S15" s="41"/>
      <c r="T15" s="41"/>
    </row>
    <row r="16" spans="1:20" ht="15" customHeight="1" x14ac:dyDescent="0.2">
      <c r="A16" s="17">
        <v>10</v>
      </c>
      <c r="B16" s="18" t="s">
        <v>36</v>
      </c>
      <c r="C16" s="12">
        <v>182</v>
      </c>
      <c r="D16" s="12">
        <v>162</v>
      </c>
      <c r="E16" s="12">
        <v>119</v>
      </c>
      <c r="F16" s="13">
        <v>188</v>
      </c>
      <c r="G16" s="19">
        <v>272</v>
      </c>
      <c r="H16" s="19">
        <v>186</v>
      </c>
      <c r="I16" s="19">
        <v>231</v>
      </c>
      <c r="J16" s="19">
        <v>264</v>
      </c>
      <c r="K16" s="19"/>
      <c r="L16" s="19"/>
      <c r="M16" s="19"/>
      <c r="N16" s="20"/>
      <c r="O16" s="15">
        <f t="shared" si="0"/>
        <v>1604</v>
      </c>
      <c r="P16" s="16">
        <f t="shared" si="1"/>
        <v>10.025</v>
      </c>
      <c r="Q16" s="41"/>
      <c r="R16" s="41"/>
      <c r="S16" s="41"/>
      <c r="T16" s="41"/>
    </row>
    <row r="17" spans="1:20" ht="15" customHeight="1" x14ac:dyDescent="0.2">
      <c r="A17" s="10">
        <v>11</v>
      </c>
      <c r="B17" s="18" t="s">
        <v>37</v>
      </c>
      <c r="C17" s="12">
        <v>161</v>
      </c>
      <c r="D17" s="12">
        <v>141</v>
      </c>
      <c r="E17" s="12">
        <v>120</v>
      </c>
      <c r="F17" s="13">
        <v>110</v>
      </c>
      <c r="G17" s="19">
        <v>211</v>
      </c>
      <c r="H17" s="19">
        <v>181</v>
      </c>
      <c r="I17" s="19">
        <v>209</v>
      </c>
      <c r="J17" s="19">
        <v>233</v>
      </c>
      <c r="K17" s="19"/>
      <c r="L17" s="19"/>
      <c r="M17" s="19"/>
      <c r="N17" s="20"/>
      <c r="O17" s="15">
        <f t="shared" si="0"/>
        <v>1366</v>
      </c>
      <c r="P17" s="16">
        <f t="shared" si="1"/>
        <v>8.5374999999999996</v>
      </c>
      <c r="Q17" s="41"/>
      <c r="R17" s="41"/>
      <c r="S17" s="41"/>
      <c r="T17" s="41"/>
    </row>
    <row r="18" spans="1:20" ht="15" customHeight="1" x14ac:dyDescent="0.2">
      <c r="A18" s="17">
        <v>12</v>
      </c>
      <c r="B18" s="18" t="s">
        <v>30</v>
      </c>
      <c r="C18" s="12">
        <v>134</v>
      </c>
      <c r="D18" s="12">
        <v>120</v>
      </c>
      <c r="E18" s="12">
        <v>105</v>
      </c>
      <c r="F18" s="13">
        <v>94</v>
      </c>
      <c r="G18" s="19">
        <v>115</v>
      </c>
      <c r="H18" s="19">
        <v>199</v>
      </c>
      <c r="I18" s="19">
        <v>182</v>
      </c>
      <c r="J18" s="19">
        <v>226</v>
      </c>
      <c r="K18" s="19"/>
      <c r="L18" s="19"/>
      <c r="M18" s="19"/>
      <c r="N18" s="20"/>
      <c r="O18" s="15">
        <f t="shared" si="0"/>
        <v>1175</v>
      </c>
      <c r="P18" s="16">
        <f t="shared" si="1"/>
        <v>7.34375</v>
      </c>
      <c r="Q18" s="41"/>
      <c r="R18" s="41"/>
      <c r="S18" s="41"/>
      <c r="T18" s="41"/>
    </row>
    <row r="19" spans="1:20" ht="15" customHeight="1" x14ac:dyDescent="0.2">
      <c r="A19" s="10">
        <v>13</v>
      </c>
      <c r="B19" s="18" t="s">
        <v>26</v>
      </c>
      <c r="C19" s="12">
        <v>121</v>
      </c>
      <c r="D19" s="12">
        <v>132</v>
      </c>
      <c r="E19" s="12">
        <v>108</v>
      </c>
      <c r="F19" s="13">
        <v>66</v>
      </c>
      <c r="G19" s="19">
        <v>116</v>
      </c>
      <c r="H19" s="19">
        <v>212</v>
      </c>
      <c r="I19" s="19">
        <v>158</v>
      </c>
      <c r="J19" s="19">
        <v>203</v>
      </c>
      <c r="K19" s="19"/>
      <c r="L19" s="19"/>
      <c r="M19" s="19"/>
      <c r="N19" s="20"/>
      <c r="O19" s="15">
        <f t="shared" si="0"/>
        <v>1116</v>
      </c>
      <c r="P19" s="16">
        <f t="shared" si="1"/>
        <v>6.9749999999999996</v>
      </c>
      <c r="Q19" s="41"/>
      <c r="R19" s="41"/>
      <c r="S19" s="41"/>
      <c r="T19" s="41"/>
    </row>
    <row r="20" spans="1:20" ht="15" customHeight="1" x14ac:dyDescent="0.2">
      <c r="A20" s="17">
        <v>14</v>
      </c>
      <c r="B20" s="18" t="s">
        <v>17</v>
      </c>
      <c r="C20" s="12">
        <v>172</v>
      </c>
      <c r="D20" s="12">
        <v>118</v>
      </c>
      <c r="E20" s="12">
        <v>90</v>
      </c>
      <c r="F20" s="13">
        <v>146</v>
      </c>
      <c r="G20" s="19">
        <v>99</v>
      </c>
      <c r="H20" s="19">
        <v>186</v>
      </c>
      <c r="I20" s="19">
        <v>105</v>
      </c>
      <c r="J20" s="19">
        <v>147</v>
      </c>
      <c r="K20" s="19"/>
      <c r="L20" s="19"/>
      <c r="M20" s="19"/>
      <c r="N20" s="20"/>
      <c r="O20" s="15">
        <f t="shared" si="0"/>
        <v>1063</v>
      </c>
      <c r="P20" s="16">
        <f t="shared" si="1"/>
        <v>6.6437499999999998</v>
      </c>
      <c r="Q20" s="41"/>
      <c r="R20" s="41"/>
      <c r="S20" s="41"/>
      <c r="T20" s="41"/>
    </row>
    <row r="21" spans="1:20" ht="15" customHeight="1" x14ac:dyDescent="0.2">
      <c r="A21" s="10">
        <v>15</v>
      </c>
      <c r="B21" s="18" t="s">
        <v>19</v>
      </c>
      <c r="C21" s="12">
        <v>140</v>
      </c>
      <c r="D21" s="12">
        <v>142</v>
      </c>
      <c r="E21" s="12">
        <v>116</v>
      </c>
      <c r="F21" s="13">
        <v>25</v>
      </c>
      <c r="G21" s="19">
        <v>28</v>
      </c>
      <c r="H21" s="19">
        <v>151</v>
      </c>
      <c r="I21" s="19">
        <v>211</v>
      </c>
      <c r="J21" s="19">
        <v>192</v>
      </c>
      <c r="K21" s="19"/>
      <c r="L21" s="19"/>
      <c r="M21" s="19"/>
      <c r="N21" s="20"/>
      <c r="O21" s="15">
        <f t="shared" si="0"/>
        <v>1005</v>
      </c>
      <c r="P21" s="16">
        <f t="shared" si="1"/>
        <v>6.28125</v>
      </c>
      <c r="Q21" s="41"/>
      <c r="R21" s="41"/>
      <c r="S21" s="41"/>
      <c r="T21" s="41"/>
    </row>
    <row r="22" spans="1:20" ht="15" customHeight="1" x14ac:dyDescent="0.2">
      <c r="A22" s="17">
        <v>16</v>
      </c>
      <c r="B22" s="18" t="s">
        <v>25</v>
      </c>
      <c r="C22" s="12">
        <v>149</v>
      </c>
      <c r="D22" s="12">
        <v>150</v>
      </c>
      <c r="E22" s="12">
        <v>93</v>
      </c>
      <c r="F22" s="13">
        <v>9</v>
      </c>
      <c r="G22" s="19">
        <v>152</v>
      </c>
      <c r="H22" s="19">
        <v>156</v>
      </c>
      <c r="I22" s="19">
        <v>123</v>
      </c>
      <c r="J22" s="19">
        <v>165</v>
      </c>
      <c r="K22" s="19"/>
      <c r="L22" s="19"/>
      <c r="M22" s="19"/>
      <c r="N22" s="20"/>
      <c r="O22" s="15">
        <f t="shared" si="0"/>
        <v>997</v>
      </c>
      <c r="P22" s="16">
        <f t="shared" si="1"/>
        <v>6.2312500000000002</v>
      </c>
      <c r="Q22" s="41"/>
      <c r="R22" s="41"/>
      <c r="S22" s="41"/>
      <c r="T22" s="41"/>
    </row>
    <row r="23" spans="1:20" ht="15" customHeight="1" x14ac:dyDescent="0.2">
      <c r="A23" s="10">
        <v>17</v>
      </c>
      <c r="B23" s="18" t="s">
        <v>35</v>
      </c>
      <c r="C23" s="12">
        <v>82</v>
      </c>
      <c r="D23" s="12">
        <v>130</v>
      </c>
      <c r="E23" s="12">
        <v>81</v>
      </c>
      <c r="F23" s="13">
        <v>123</v>
      </c>
      <c r="G23" s="19">
        <v>69</v>
      </c>
      <c r="H23" s="19">
        <v>129</v>
      </c>
      <c r="I23" s="19">
        <v>191</v>
      </c>
      <c r="J23" s="19">
        <v>162</v>
      </c>
      <c r="K23" s="19"/>
      <c r="L23" s="19"/>
      <c r="M23" s="19"/>
      <c r="N23" s="20"/>
      <c r="O23" s="15">
        <f t="shared" si="0"/>
        <v>967</v>
      </c>
      <c r="P23" s="16">
        <f t="shared" si="1"/>
        <v>6.0437500000000002</v>
      </c>
      <c r="Q23" s="41"/>
      <c r="R23" s="41"/>
      <c r="S23" s="41"/>
      <c r="T23" s="41"/>
    </row>
    <row r="24" spans="1:20" ht="15" customHeight="1" x14ac:dyDescent="0.2">
      <c r="A24" s="17">
        <v>18</v>
      </c>
      <c r="B24" s="18" t="s">
        <v>22</v>
      </c>
      <c r="C24" s="12">
        <v>93</v>
      </c>
      <c r="D24" s="12">
        <v>111</v>
      </c>
      <c r="E24" s="12">
        <v>81</v>
      </c>
      <c r="F24" s="13">
        <v>40</v>
      </c>
      <c r="G24" s="19">
        <v>153</v>
      </c>
      <c r="H24" s="19">
        <v>204</v>
      </c>
      <c r="I24" s="19">
        <v>151</v>
      </c>
      <c r="J24" s="19">
        <v>114</v>
      </c>
      <c r="K24" s="19"/>
      <c r="L24" s="19"/>
      <c r="M24" s="19"/>
      <c r="N24" s="20"/>
      <c r="O24" s="15">
        <f t="shared" si="0"/>
        <v>947</v>
      </c>
      <c r="P24" s="16">
        <f t="shared" si="1"/>
        <v>5.9187500000000002</v>
      </c>
      <c r="Q24" s="41"/>
      <c r="R24" s="41"/>
      <c r="S24" s="41"/>
      <c r="T24" s="41"/>
    </row>
    <row r="25" spans="1:20" ht="15" customHeight="1" x14ac:dyDescent="0.2">
      <c r="A25" s="10">
        <v>19</v>
      </c>
      <c r="B25" s="18" t="s">
        <v>23</v>
      </c>
      <c r="C25" s="12">
        <v>134</v>
      </c>
      <c r="D25" s="12">
        <v>149</v>
      </c>
      <c r="E25" s="12">
        <v>99</v>
      </c>
      <c r="F25" s="13">
        <v>12</v>
      </c>
      <c r="G25" s="19">
        <v>95</v>
      </c>
      <c r="H25" s="19">
        <v>96</v>
      </c>
      <c r="I25" s="19">
        <v>112</v>
      </c>
      <c r="J25" s="19">
        <v>169</v>
      </c>
      <c r="K25" s="19"/>
      <c r="L25" s="19"/>
      <c r="M25" s="19"/>
      <c r="N25" s="20"/>
      <c r="O25" s="15">
        <f t="shared" si="0"/>
        <v>866</v>
      </c>
      <c r="P25" s="16">
        <f t="shared" si="1"/>
        <v>5.4124999999999996</v>
      </c>
      <c r="Q25" s="41"/>
      <c r="R25" s="41"/>
      <c r="S25" s="41"/>
      <c r="T25" s="41"/>
    </row>
    <row r="26" spans="1:20" ht="15" customHeight="1" x14ac:dyDescent="0.2">
      <c r="A26" s="17">
        <v>20</v>
      </c>
      <c r="B26" s="18" t="s">
        <v>32</v>
      </c>
      <c r="C26" s="12">
        <v>139</v>
      </c>
      <c r="D26" s="12">
        <v>142</v>
      </c>
      <c r="E26" s="12">
        <v>83</v>
      </c>
      <c r="F26" s="13">
        <v>69</v>
      </c>
      <c r="G26" s="19">
        <v>49</v>
      </c>
      <c r="H26" s="19">
        <v>120</v>
      </c>
      <c r="I26" s="19">
        <v>112</v>
      </c>
      <c r="J26" s="19">
        <v>136</v>
      </c>
      <c r="K26" s="19"/>
      <c r="L26" s="19"/>
      <c r="M26" s="19"/>
      <c r="N26" s="20"/>
      <c r="O26" s="15">
        <f t="shared" si="0"/>
        <v>850</v>
      </c>
      <c r="P26" s="16">
        <f t="shared" si="1"/>
        <v>5.3125</v>
      </c>
      <c r="Q26" s="41"/>
      <c r="R26" s="41"/>
      <c r="S26" s="41"/>
      <c r="T26" s="41"/>
    </row>
    <row r="27" spans="1:20" ht="15" customHeight="1" x14ac:dyDescent="0.2">
      <c r="A27" s="10">
        <v>21</v>
      </c>
      <c r="B27" s="18" t="s">
        <v>39</v>
      </c>
      <c r="C27" s="12">
        <v>90</v>
      </c>
      <c r="D27" s="12">
        <v>95</v>
      </c>
      <c r="E27" s="12">
        <v>85</v>
      </c>
      <c r="F27" s="13">
        <v>35</v>
      </c>
      <c r="G27" s="19">
        <v>85</v>
      </c>
      <c r="H27" s="19">
        <v>141</v>
      </c>
      <c r="I27" s="19">
        <v>159</v>
      </c>
      <c r="J27" s="19">
        <v>155</v>
      </c>
      <c r="K27" s="19"/>
      <c r="L27" s="19"/>
      <c r="M27" s="19"/>
      <c r="N27" s="20"/>
      <c r="O27" s="15">
        <f t="shared" si="0"/>
        <v>845</v>
      </c>
      <c r="P27" s="16">
        <f t="shared" si="1"/>
        <v>5.28125</v>
      </c>
      <c r="Q27" s="41"/>
      <c r="R27" s="41"/>
      <c r="S27" s="41"/>
      <c r="T27" s="41"/>
    </row>
    <row r="28" spans="1:20" ht="15" customHeight="1" x14ac:dyDescent="0.2">
      <c r="A28" s="17">
        <v>22</v>
      </c>
      <c r="B28" s="18" t="s">
        <v>40</v>
      </c>
      <c r="C28" s="12">
        <v>56</v>
      </c>
      <c r="D28" s="12">
        <v>69</v>
      </c>
      <c r="E28" s="12">
        <v>47</v>
      </c>
      <c r="F28" s="13">
        <v>9</v>
      </c>
      <c r="G28" s="19">
        <v>39</v>
      </c>
      <c r="H28" s="19">
        <v>109</v>
      </c>
      <c r="I28" s="19">
        <v>84</v>
      </c>
      <c r="J28" s="19">
        <v>66</v>
      </c>
      <c r="K28" s="19"/>
      <c r="L28" s="19"/>
      <c r="M28" s="19"/>
      <c r="N28" s="20"/>
      <c r="O28" s="15">
        <f t="shared" si="0"/>
        <v>479</v>
      </c>
      <c r="P28" s="16">
        <f t="shared" si="1"/>
        <v>2.9937499999999999</v>
      </c>
      <c r="Q28" s="41"/>
      <c r="R28" s="41"/>
      <c r="S28" s="41"/>
      <c r="T28" s="41"/>
    </row>
    <row r="29" spans="1:20" ht="15" customHeight="1" x14ac:dyDescent="0.2">
      <c r="A29" s="10">
        <v>23</v>
      </c>
      <c r="B29" s="18" t="s">
        <v>34</v>
      </c>
      <c r="C29" s="12">
        <v>50</v>
      </c>
      <c r="D29" s="12">
        <v>63</v>
      </c>
      <c r="E29" s="12">
        <v>45</v>
      </c>
      <c r="F29" s="13">
        <v>31</v>
      </c>
      <c r="G29" s="19">
        <v>71</v>
      </c>
      <c r="H29" s="19">
        <v>77</v>
      </c>
      <c r="I29" s="19">
        <v>39</v>
      </c>
      <c r="J29" s="19">
        <v>37</v>
      </c>
      <c r="K29" s="19"/>
      <c r="L29" s="19"/>
      <c r="M29" s="19"/>
      <c r="N29" s="20"/>
      <c r="O29" s="15">
        <f t="shared" si="0"/>
        <v>413</v>
      </c>
      <c r="P29" s="16">
        <f t="shared" si="1"/>
        <v>2.5812499999999998</v>
      </c>
      <c r="Q29" s="41"/>
      <c r="R29" s="41"/>
      <c r="S29" s="41"/>
      <c r="T29" s="41"/>
    </row>
    <row r="30" spans="1:20" ht="15" customHeight="1" x14ac:dyDescent="0.2">
      <c r="A30" s="17">
        <v>24</v>
      </c>
      <c r="B30" s="18" t="s">
        <v>33</v>
      </c>
      <c r="C30" s="12">
        <v>35</v>
      </c>
      <c r="D30" s="12">
        <v>36</v>
      </c>
      <c r="E30" s="12">
        <v>40</v>
      </c>
      <c r="F30" s="13">
        <v>0</v>
      </c>
      <c r="G30" s="19">
        <v>59</v>
      </c>
      <c r="H30" s="19">
        <v>70</v>
      </c>
      <c r="I30" s="19">
        <v>34</v>
      </c>
      <c r="J30" s="19">
        <v>58</v>
      </c>
      <c r="K30" s="19"/>
      <c r="L30" s="19"/>
      <c r="M30" s="19"/>
      <c r="N30" s="20"/>
      <c r="O30" s="15">
        <f t="shared" si="0"/>
        <v>332</v>
      </c>
      <c r="P30" s="16">
        <f t="shared" si="1"/>
        <v>2.0750000000000002</v>
      </c>
      <c r="Q30" s="41"/>
      <c r="R30" s="41"/>
      <c r="S30" s="41"/>
      <c r="T30" s="41"/>
    </row>
    <row r="31" spans="1:20" ht="15" customHeight="1" thickBot="1" x14ac:dyDescent="0.25">
      <c r="A31" s="10">
        <v>25</v>
      </c>
      <c r="B31" s="18" t="s">
        <v>41</v>
      </c>
      <c r="C31" s="12">
        <v>32</v>
      </c>
      <c r="D31" s="12">
        <v>38</v>
      </c>
      <c r="E31" s="12">
        <v>11</v>
      </c>
      <c r="F31" s="13">
        <v>10</v>
      </c>
      <c r="G31" s="19">
        <v>7</v>
      </c>
      <c r="H31" s="19">
        <v>11</v>
      </c>
      <c r="I31" s="19">
        <v>14</v>
      </c>
      <c r="J31" s="19">
        <v>42</v>
      </c>
      <c r="K31" s="19"/>
      <c r="L31" s="19"/>
      <c r="M31" s="19"/>
      <c r="N31" s="20"/>
      <c r="O31" s="15">
        <f t="shared" si="0"/>
        <v>165</v>
      </c>
      <c r="P31" s="16">
        <f t="shared" si="1"/>
        <v>1.03125</v>
      </c>
      <c r="Q31" s="41"/>
      <c r="R31" s="41"/>
      <c r="S31" s="41"/>
      <c r="T31" s="41"/>
    </row>
    <row r="32" spans="1:20" s="21" customFormat="1" ht="15" customHeight="1" thickBot="1" x14ac:dyDescent="0.25">
      <c r="A32" s="54" t="s">
        <v>13</v>
      </c>
      <c r="B32" s="55"/>
      <c r="C32" s="22">
        <f>SUM(C7:C31)</f>
        <v>5059</v>
      </c>
      <c r="D32" s="22">
        <f t="shared" ref="D32:J32" si="2">SUM(D7:D31)</f>
        <v>5353</v>
      </c>
      <c r="E32" s="22">
        <f t="shared" si="2"/>
        <v>3826</v>
      </c>
      <c r="F32" s="22">
        <f t="shared" si="2"/>
        <v>2703</v>
      </c>
      <c r="G32" s="22">
        <f t="shared" si="2"/>
        <v>4669</v>
      </c>
      <c r="H32" s="22">
        <f t="shared" si="2"/>
        <v>6591</v>
      </c>
      <c r="I32" s="22">
        <f t="shared" si="2"/>
        <v>6601</v>
      </c>
      <c r="J32" s="22">
        <f t="shared" si="2"/>
        <v>7510</v>
      </c>
      <c r="K32" s="22"/>
      <c r="L32" s="22"/>
      <c r="M32" s="23"/>
      <c r="N32" s="23"/>
      <c r="O32" s="23">
        <f>SUM(O7:O31)</f>
        <v>42312</v>
      </c>
      <c r="P32" s="24">
        <f>O32/O5</f>
        <v>264.45</v>
      </c>
    </row>
    <row r="33" spans="1:16" ht="17.25" customHeight="1" x14ac:dyDescent="0.2">
      <c r="A33" s="25"/>
      <c r="B33" s="26"/>
      <c r="L33" s="51" t="s">
        <v>14</v>
      </c>
      <c r="M33" s="51"/>
      <c r="N33" s="51"/>
      <c r="O33" s="51"/>
      <c r="P33" s="28">
        <f>P32</f>
        <v>264.45</v>
      </c>
    </row>
    <row r="34" spans="1:16" ht="17.25" thickBot="1" x14ac:dyDescent="0.25">
      <c r="B34" s="29"/>
      <c r="L34" s="52" t="s">
        <v>15</v>
      </c>
      <c r="M34" s="52"/>
      <c r="N34" s="52"/>
      <c r="O34" s="52"/>
      <c r="P34" s="30">
        <f>P33/8</f>
        <v>33.056249999999999</v>
      </c>
    </row>
    <row r="35" spans="1:16" ht="16.5" x14ac:dyDescent="0.2">
      <c r="A35" s="31" t="s">
        <v>45</v>
      </c>
      <c r="B35" s="29"/>
      <c r="L35" s="32"/>
      <c r="M35" s="32"/>
      <c r="N35" s="32"/>
      <c r="O35" s="32"/>
      <c r="P35" s="33"/>
    </row>
    <row r="36" spans="1:16" ht="16.5" x14ac:dyDescent="0.2">
      <c r="A36" s="31" t="s">
        <v>46</v>
      </c>
      <c r="B36" s="29"/>
    </row>
    <row r="52" spans="1:16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5"/>
      <c r="L52" s="35"/>
      <c r="M52" s="35"/>
      <c r="N52" s="35"/>
      <c r="O52" s="35"/>
      <c r="P52" s="34"/>
    </row>
    <row r="53" spans="1:16" x14ac:dyDescent="0.2">
      <c r="A53" s="36"/>
      <c r="C53" s="37"/>
      <c r="D53" s="34"/>
      <c r="E53" s="34"/>
      <c r="F53" s="34"/>
      <c r="G53" s="34"/>
      <c r="H53" s="34"/>
      <c r="I53" s="34"/>
      <c r="J53" s="34"/>
      <c r="K53" s="35"/>
      <c r="L53" s="35"/>
      <c r="M53" s="35"/>
      <c r="N53" s="35"/>
      <c r="O53" s="35"/>
      <c r="P53" s="34"/>
    </row>
    <row r="54" spans="1:16" x14ac:dyDescent="0.2">
      <c r="A54" s="38"/>
      <c r="C54" s="37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ht="12.75" customHeight="1" x14ac:dyDescent="0.2">
      <c r="A55" s="39"/>
      <c r="B55" s="39"/>
      <c r="C55" s="34"/>
      <c r="D55" s="34"/>
      <c r="E55" s="34"/>
      <c r="F55" s="34"/>
      <c r="G55" s="34"/>
      <c r="H55" s="34"/>
      <c r="I55" s="34"/>
      <c r="J55" s="34"/>
      <c r="K55" s="35"/>
      <c r="L55" s="35"/>
      <c r="M55" s="35"/>
      <c r="N55" s="35"/>
      <c r="O55" s="35"/>
      <c r="P55" s="34"/>
    </row>
    <row r="56" spans="1:16" x14ac:dyDescent="0.2">
      <c r="A56" s="40"/>
      <c r="B56" s="39"/>
      <c r="C56" s="34"/>
      <c r="D56" s="34"/>
      <c r="E56" s="34"/>
      <c r="F56" s="34"/>
      <c r="G56" s="34"/>
      <c r="H56" s="34"/>
      <c r="I56" s="34"/>
      <c r="J56" s="34"/>
      <c r="K56" s="35"/>
      <c r="L56" s="35"/>
      <c r="M56" s="35"/>
      <c r="N56" s="35"/>
      <c r="O56" s="35"/>
      <c r="P56" s="34"/>
    </row>
    <row r="61" spans="1:16" x14ac:dyDescent="0.2">
      <c r="A61" s="31" t="s">
        <v>45</v>
      </c>
      <c r="B61" s="25"/>
    </row>
    <row r="62" spans="1:16" x14ac:dyDescent="0.2">
      <c r="A62" s="31" t="s">
        <v>46</v>
      </c>
      <c r="B62" s="25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2020-09-11T00:49:11Z</cp:lastPrinted>
  <dcterms:created xsi:type="dcterms:W3CDTF">2011-02-10T16:18:34Z</dcterms:created>
  <dcterms:modified xsi:type="dcterms:W3CDTF">2020-09-11T00:49:17Z</dcterms:modified>
</cp:coreProperties>
</file>