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drawings/drawing4.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D:\1. CELESTE\2. Carpeta Mágica 2020\8. Agosto\BV Agosto\páginas\"/>
    </mc:Choice>
  </mc:AlternateContent>
  <bookViews>
    <workbookView xWindow="-120" yWindow="-120" windowWidth="29040" windowHeight="15840" tabRatio="450" firstSheet="1" activeTab="1"/>
  </bookViews>
  <sheets>
    <sheet name="2009" sheetId="1" state="hidden" r:id="rId1"/>
    <sheet name="2020" sheetId="2" r:id="rId2"/>
  </sheets>
  <definedNames>
    <definedName name="_xlnm.Print_Area" localSheetId="0">'2009'!$A$1:$O$50</definedName>
    <definedName name="_xlnm.Print_Area" localSheetId="1">'2020'!$A$1:$O$62</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27" i="2" l="1"/>
  <c r="C27" i="2"/>
  <c r="B25" i="2"/>
  <c r="B26" i="2"/>
  <c r="B24" i="2" l="1"/>
  <c r="B23" i="2"/>
  <c r="B22" i="2" l="1"/>
  <c r="B21" i="2"/>
  <c r="B20" i="2" l="1"/>
  <c r="B53" i="2" l="1"/>
  <c r="B54" i="2"/>
  <c r="B51" i="2"/>
  <c r="C55" i="2" l="1"/>
  <c r="D55" i="2"/>
  <c r="E55" i="2"/>
  <c r="F55" i="2"/>
  <c r="B19" i="2" l="1"/>
  <c r="B27" i="2" s="1"/>
  <c r="B52" i="2"/>
  <c r="F40" i="1"/>
  <c r="E40" i="1"/>
  <c r="D40" i="1"/>
  <c r="C40" i="1"/>
  <c r="B39" i="1"/>
  <c r="B38" i="1"/>
  <c r="B37" i="1"/>
  <c r="B26" i="1"/>
  <c r="B25" i="1"/>
  <c r="B24" i="1"/>
  <c r="D27" i="1"/>
  <c r="C27" i="1"/>
  <c r="B23" i="1"/>
  <c r="B22" i="1"/>
  <c r="B21" i="1"/>
  <c r="B20" i="1"/>
  <c r="B19" i="1"/>
  <c r="B18" i="1"/>
  <c r="B17" i="1"/>
  <c r="B16" i="1"/>
  <c r="B15" i="1"/>
  <c r="B28" i="2" l="1"/>
  <c r="C28" i="2"/>
  <c r="B40" i="1"/>
  <c r="C41" i="1" s="1"/>
  <c r="B27" i="1"/>
  <c r="B28" i="1" s="1"/>
  <c r="B55" i="2"/>
  <c r="D56" i="2" s="1"/>
  <c r="D41" i="1" l="1"/>
  <c r="F41" i="1"/>
  <c r="B41" i="1"/>
  <c r="E41" i="1"/>
  <c r="C28" i="1"/>
  <c r="D28" i="1"/>
  <c r="E56" i="2"/>
  <c r="C56" i="2"/>
  <c r="F56" i="2"/>
  <c r="B56" i="2"/>
  <c r="D28" i="2"/>
</calcChain>
</file>

<file path=xl/sharedStrings.xml><?xml version="1.0" encoding="utf-8"?>
<sst xmlns="http://schemas.openxmlformats.org/spreadsheetml/2006/main" count="111" uniqueCount="70">
  <si>
    <t>PROGRAMA NACIONAL CONTRA LA VIOLENCIA FAMILIAR Y SEXUAL</t>
  </si>
  <si>
    <t xml:space="preserve">Mes </t>
  </si>
  <si>
    <t>Total</t>
  </si>
  <si>
    <t>Femenino</t>
  </si>
  <si>
    <t>Masculino</t>
  </si>
  <si>
    <t>18-25 años</t>
  </si>
  <si>
    <t>26-35 años</t>
  </si>
  <si>
    <t>36-45 años</t>
  </si>
  <si>
    <t>46-59 años</t>
  </si>
  <si>
    <t>Ene</t>
  </si>
  <si>
    <t>Feb</t>
  </si>
  <si>
    <t>Mar</t>
  </si>
  <si>
    <t>Abr</t>
  </si>
  <si>
    <t>May</t>
  </si>
  <si>
    <t>Jun</t>
  </si>
  <si>
    <t>Jul</t>
  </si>
  <si>
    <t>Ago</t>
  </si>
  <si>
    <t>Set</t>
  </si>
  <si>
    <t>Nov</t>
  </si>
  <si>
    <t>Dic</t>
  </si>
  <si>
    <t>%</t>
  </si>
  <si>
    <t>Tipo de Violencia</t>
  </si>
  <si>
    <t>Psicológica</t>
  </si>
  <si>
    <t>Física</t>
  </si>
  <si>
    <t>Sexual</t>
  </si>
  <si>
    <t>Fuente : PNCVFS</t>
  </si>
  <si>
    <t>Elaboración : UGDS - PNCVFS</t>
  </si>
  <si>
    <t>Período : Enero - Diciembre 2009</t>
  </si>
  <si>
    <r>
      <t>CASOS NUEVOS ATENDIDOS POR VIOLENCIA FAMILIAR Y SEXUAL EN LOS CEM (</t>
    </r>
    <r>
      <rPr>
        <b/>
        <sz val="15"/>
        <rFont val="Arial"/>
        <family val="2"/>
      </rPr>
      <t>ADULTOS DE 18 A 59 AÑOS</t>
    </r>
    <r>
      <rPr>
        <b/>
        <sz val="14"/>
        <rFont val="Arial"/>
        <family val="2"/>
      </rPr>
      <t>)</t>
    </r>
  </si>
  <si>
    <t>Oct</t>
  </si>
  <si>
    <t>Número de Casos Nuevos por Meses y Sexo</t>
  </si>
  <si>
    <t>Número de Casos Nuevos por Grupo de Edad y Tipo de Violencia</t>
  </si>
  <si>
    <t xml:space="preserve">Principal Agresor </t>
  </si>
  <si>
    <t>Principal Agresor del Adulto  y Tipo de Violencia</t>
  </si>
  <si>
    <t>Esposo/Conviviente/
Ex-esposo/Ex-conviviente</t>
  </si>
  <si>
    <t>Otro Familiar y Otro*</t>
  </si>
  <si>
    <t>* Persona fuera del entorno familiar (viven en la misma casa)</t>
  </si>
  <si>
    <t>Otro **</t>
  </si>
  <si>
    <t>** Persona fuera del entorno familiar (vecino, profesor, amigo, conocido</t>
  </si>
  <si>
    <t>desconocido, entre otros)</t>
  </si>
  <si>
    <t>Esposo/Conviviente/Ex-esposo/
Ex-conviviente y Otros Familiares</t>
  </si>
  <si>
    <t>(18 A 59 AÑOS)</t>
  </si>
  <si>
    <t xml:space="preserve">Principal persona agresora de la persona adulta </t>
  </si>
  <si>
    <t>y tipo de violencia</t>
  </si>
  <si>
    <t xml:space="preserve">Principal persona agresora </t>
  </si>
  <si>
    <t>tipo de violencia</t>
  </si>
  <si>
    <t>Mujer</t>
  </si>
  <si>
    <t>Hombre</t>
  </si>
  <si>
    <t>CASOS ATENDIDOS A PERSONAS AFECTADAS POR HECHOS DE VIOLENCIA CONTRA LAS MUJERES, LOS INTEGRANTES</t>
  </si>
  <si>
    <t>DEL GRUPO FAMILIAR Y PERSONAS AFECTADAS POR VIOLENCIA SEXUAL EN LOS CEM A NIVEL NACIONAL</t>
  </si>
  <si>
    <t>Casos atendidos a personas adultas</t>
  </si>
  <si>
    <t xml:space="preserve"> según sexo y mes</t>
  </si>
  <si>
    <t>Económica o Patrimonial</t>
  </si>
  <si>
    <t>Conviviente</t>
  </si>
  <si>
    <t>/1 Todos los cuadros están referidos a casos nuevos, reingresos, reincidentes, derivados y continuadores.</t>
  </si>
  <si>
    <t>Fuente : Registro de casos del CEM</t>
  </si>
  <si>
    <t>Casos atendidos a personas adultas según grupo de edad y</t>
  </si>
  <si>
    <t>Otros /a</t>
  </si>
  <si>
    <t>Otros /b</t>
  </si>
  <si>
    <t>Otros /c</t>
  </si>
  <si>
    <t>Económica</t>
  </si>
  <si>
    <t>Ex conviviente</t>
  </si>
  <si>
    <t>/a Persona agresora diferente de su Ex conviviente</t>
  </si>
  <si>
    <t>Desconocido</t>
  </si>
  <si>
    <t>/c Persona agresora diferente a Desconocido</t>
  </si>
  <si>
    <r>
      <t>PERSONAS ADULTAS</t>
    </r>
    <r>
      <rPr>
        <b/>
        <u/>
        <vertAlign val="superscript"/>
        <sz val="13"/>
        <color indexed="9"/>
        <rFont val="Arial Narrow"/>
        <family val="2"/>
      </rPr>
      <t>/1</t>
    </r>
  </si>
  <si>
    <t>/b Persona agresora diferente a Conviviente</t>
  </si>
  <si>
    <t>Elaboración : SISEGC - UPPM - AURORA</t>
  </si>
  <si>
    <t>/2 En cumplimiento con el Decreto Supremo N° 044-2020-PCM, en Estado de Emergencia Nacional, durante la cuarentena obligatoria no funcionaron los CEM, sino los Equipos Itinerantes de Urgencia aprobado con Resolución de la Dirección Ejecutiva N° 20-2020.MIMP-AURORA-DE.</t>
  </si>
  <si>
    <r>
      <t>Período : Enero - Agosto/</t>
    </r>
    <r>
      <rPr>
        <b/>
        <vertAlign val="superscript"/>
        <sz val="12"/>
        <color theme="0"/>
        <rFont val="Arial Narrow"/>
        <family val="2"/>
      </rPr>
      <t>2</t>
    </r>
    <r>
      <rPr>
        <b/>
        <sz val="12"/>
        <color theme="0"/>
        <rFont val="Arial Narrow"/>
        <family val="2"/>
      </rPr>
      <t>, 2020 (Preliminar)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</si>
</sst>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7" x14ac:knownFonts="1">
    <font>
      <sz val="11"/>
      <color theme="1"/>
      <name val="Calibri"/>
      <family val="2"/>
      <scheme val="minor"/>
    </font>
    <font>
      <sz val="10"/>
      <name val="Arial"/>
      <family val="2"/>
    </font>
    <font>
      <b/>
      <sz val="10"/>
      <name val="Arial"/>
      <family val="2"/>
    </font>
    <font>
      <sz val="10"/>
      <color indexed="10"/>
      <name val="Arial"/>
      <family val="2"/>
    </font>
    <font>
      <b/>
      <sz val="11"/>
      <name val="Arial"/>
      <family val="2"/>
    </font>
    <font>
      <b/>
      <sz val="10"/>
      <color indexed="9"/>
      <name val="Arial"/>
      <family val="2"/>
    </font>
    <font>
      <b/>
      <u/>
      <sz val="10"/>
      <name val="Arial"/>
      <family val="2"/>
    </font>
    <font>
      <i/>
      <sz val="9"/>
      <name val="Arial"/>
      <family val="2"/>
    </font>
    <font>
      <b/>
      <sz val="14"/>
      <name val="Arial"/>
      <family val="2"/>
    </font>
    <font>
      <b/>
      <sz val="12"/>
      <name val="Arial"/>
      <family val="2"/>
    </font>
    <font>
      <b/>
      <sz val="15"/>
      <name val="Arial"/>
      <family val="2"/>
    </font>
    <font>
      <sz val="11"/>
      <color indexed="8"/>
      <name val="Calibri"/>
      <family val="2"/>
    </font>
    <font>
      <b/>
      <sz val="10"/>
      <color indexed="9"/>
      <name val="Arial"/>
      <family val="2"/>
    </font>
    <font>
      <b/>
      <sz val="8"/>
      <color indexed="9"/>
      <name val="Arial"/>
      <family val="2"/>
    </font>
    <font>
      <sz val="8"/>
      <name val="Calibri"/>
      <family val="2"/>
    </font>
    <font>
      <b/>
      <sz val="12"/>
      <color rgb="FFFF8080"/>
      <name val="Arial Narrow"/>
      <family val="2"/>
    </font>
    <font>
      <sz val="10"/>
      <name val="Arial Narrow"/>
      <family val="2"/>
    </font>
    <font>
      <sz val="10"/>
      <color rgb="FFFF8080"/>
      <name val="Arial Narrow"/>
      <family val="2"/>
    </font>
    <font>
      <b/>
      <sz val="10"/>
      <name val="Arial Narrow"/>
      <family val="2"/>
    </font>
    <font>
      <sz val="10"/>
      <color theme="0"/>
      <name val="Arial Narrow"/>
      <family val="2"/>
    </font>
    <font>
      <b/>
      <sz val="13"/>
      <color theme="0"/>
      <name val="Arial Narrow"/>
      <family val="2"/>
    </font>
    <font>
      <b/>
      <sz val="10"/>
      <color theme="0"/>
      <name val="Arial Narrow"/>
      <family val="2"/>
    </font>
    <font>
      <b/>
      <u/>
      <sz val="13"/>
      <color theme="0"/>
      <name val="Arial Narrow"/>
      <family val="2"/>
    </font>
    <font>
      <b/>
      <u/>
      <vertAlign val="superscript"/>
      <sz val="13"/>
      <color indexed="9"/>
      <name val="Arial Narrow"/>
      <family val="2"/>
    </font>
    <font>
      <b/>
      <sz val="14"/>
      <color theme="0"/>
      <name val="Arial Narrow"/>
      <family val="2"/>
    </font>
    <font>
      <b/>
      <sz val="12"/>
      <color theme="0"/>
      <name val="Arial Narrow"/>
      <family val="2"/>
    </font>
    <font>
      <b/>
      <sz val="12"/>
      <name val="Arial Narrow"/>
      <family val="2"/>
    </font>
    <font>
      <b/>
      <u/>
      <sz val="11"/>
      <name val="Arial Narrow"/>
      <family val="2"/>
    </font>
    <font>
      <b/>
      <sz val="10"/>
      <color indexed="9"/>
      <name val="Arial Narrow"/>
      <family val="2"/>
    </font>
    <font>
      <sz val="11"/>
      <color theme="0"/>
      <name val="Arial Narrow"/>
      <family val="2"/>
    </font>
    <font>
      <b/>
      <sz val="11"/>
      <name val="Arial Narrow"/>
      <family val="2"/>
    </font>
    <font>
      <sz val="9"/>
      <name val="Arial Narrow"/>
      <family val="2"/>
    </font>
    <font>
      <sz val="11"/>
      <name val="Arial Narrow"/>
      <family val="2"/>
    </font>
    <font>
      <sz val="11"/>
      <color theme="1"/>
      <name val="Arial Narrow"/>
      <family val="2"/>
    </font>
    <font>
      <sz val="8"/>
      <name val="Arial Narrow"/>
      <family val="2"/>
    </font>
    <font>
      <sz val="11"/>
      <color theme="1"/>
      <name val="Calibri"/>
      <family val="2"/>
      <scheme val="minor"/>
    </font>
    <font>
      <b/>
      <vertAlign val="superscript"/>
      <sz val="12"/>
      <color theme="0"/>
      <name val="Arial Narrow"/>
      <family val="2"/>
    </font>
  </fonts>
  <fills count="10">
    <fill>
      <patternFill patternType="none"/>
    </fill>
    <fill>
      <patternFill patternType="gray125"/>
    </fill>
    <fill>
      <patternFill patternType="solid">
        <fgColor indexed="65"/>
        <bgColor indexed="64"/>
      </patternFill>
    </fill>
    <fill>
      <patternFill patternType="solid">
        <fgColor indexed="43"/>
        <bgColor indexed="64"/>
      </patternFill>
    </fill>
    <fill>
      <patternFill patternType="solid">
        <fgColor indexed="9"/>
        <bgColor indexed="64"/>
      </patternFill>
    </fill>
    <fill>
      <patternFill patternType="solid">
        <fgColor indexed="10"/>
        <bgColor indexed="64"/>
      </patternFill>
    </fill>
    <fill>
      <patternFill patternType="solid">
        <fgColor theme="0"/>
        <bgColor indexed="64"/>
      </patternFill>
    </fill>
    <fill>
      <patternFill patternType="solid">
        <fgColor rgb="FF434343"/>
        <bgColor indexed="64"/>
      </patternFill>
    </fill>
    <fill>
      <patternFill patternType="solid">
        <fgColor rgb="FF305496"/>
        <bgColor indexed="64"/>
      </patternFill>
    </fill>
    <fill>
      <patternFill patternType="solid">
        <fgColor rgb="FFDDEBF7"/>
        <bgColor indexed="64"/>
      </patternFill>
    </fill>
  </fills>
  <borders count="3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10"/>
      </left>
      <right/>
      <top style="thin">
        <color indexed="10"/>
      </top>
      <bottom/>
      <diagonal/>
    </border>
    <border>
      <left/>
      <right/>
      <top style="thin">
        <color indexed="10"/>
      </top>
      <bottom/>
      <diagonal/>
    </border>
    <border>
      <left/>
      <right style="thin">
        <color indexed="10"/>
      </right>
      <top style="thin">
        <color indexed="10"/>
      </top>
      <bottom/>
      <diagonal/>
    </border>
    <border>
      <left/>
      <right style="thin">
        <color indexed="10"/>
      </right>
      <top/>
      <bottom/>
      <diagonal/>
    </border>
    <border>
      <left/>
      <right/>
      <top/>
      <bottom style="thin">
        <color indexed="10"/>
      </bottom>
      <diagonal/>
    </border>
    <border>
      <left/>
      <right style="thin">
        <color indexed="10"/>
      </right>
      <top/>
      <bottom style="thin">
        <color indexed="10"/>
      </bottom>
      <diagonal/>
    </border>
    <border>
      <left style="thin">
        <color indexed="10"/>
      </left>
      <right/>
      <top/>
      <bottom/>
      <diagonal/>
    </border>
    <border>
      <left style="thin">
        <color indexed="10"/>
      </left>
      <right/>
      <top/>
      <bottom style="thin">
        <color indexed="10"/>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theme="0"/>
      </left>
      <right style="thin">
        <color theme="0"/>
      </right>
      <top style="thin">
        <color theme="0"/>
      </top>
      <bottom/>
      <diagonal/>
    </border>
    <border>
      <left style="thin">
        <color theme="0"/>
      </left>
      <right style="thin">
        <color theme="0"/>
      </right>
      <top/>
      <bottom style="thin">
        <color theme="0"/>
      </bottom>
      <diagonal/>
    </border>
    <border>
      <left style="thin">
        <color theme="0"/>
      </left>
      <right/>
      <top/>
      <bottom style="thin">
        <color theme="0"/>
      </bottom>
      <diagonal/>
    </border>
    <border>
      <left/>
      <right style="thin">
        <color theme="0"/>
      </right>
      <top/>
      <bottom/>
      <diagonal/>
    </border>
    <border>
      <left style="thin">
        <color theme="0"/>
      </left>
      <right style="thin">
        <color theme="0"/>
      </right>
      <top/>
      <bottom/>
      <diagonal/>
    </border>
    <border>
      <left style="medium">
        <color rgb="FF969696"/>
      </left>
      <right/>
      <top style="medium">
        <color rgb="FF969696"/>
      </top>
      <bottom/>
      <diagonal/>
    </border>
    <border>
      <left/>
      <right/>
      <top style="medium">
        <color rgb="FF969696"/>
      </top>
      <bottom/>
      <diagonal/>
    </border>
    <border>
      <left style="medium">
        <color rgb="FF969696"/>
      </left>
      <right/>
      <top/>
      <bottom/>
      <diagonal/>
    </border>
    <border>
      <left style="medium">
        <color rgb="FF969696"/>
      </left>
      <right/>
      <top/>
      <bottom style="medium">
        <color rgb="FF969696"/>
      </bottom>
      <diagonal/>
    </border>
    <border>
      <left/>
      <right/>
      <top/>
      <bottom style="medium">
        <color rgb="FF969696"/>
      </bottom>
      <diagonal/>
    </border>
    <border>
      <left/>
      <right/>
      <top/>
      <bottom style="medium">
        <color rgb="FF305496"/>
      </bottom>
      <diagonal/>
    </border>
    <border>
      <left/>
      <right/>
      <top/>
      <bottom style="hair">
        <color rgb="FF305496"/>
      </bottom>
      <diagonal/>
    </border>
    <border>
      <left/>
      <right/>
      <top style="hair">
        <color rgb="FF305496"/>
      </top>
      <bottom style="hair">
        <color rgb="FF305496"/>
      </bottom>
      <diagonal/>
    </border>
    <border>
      <left/>
      <right/>
      <top style="hair">
        <color rgb="FF305496"/>
      </top>
      <bottom/>
      <diagonal/>
    </border>
    <border>
      <left/>
      <right/>
      <top style="medium">
        <color rgb="FF305496"/>
      </top>
      <bottom/>
      <diagonal/>
    </border>
    <border>
      <left/>
      <right/>
      <top style="hair">
        <color rgb="FF305496"/>
      </top>
      <bottom style="medium">
        <color rgb="FF305496"/>
      </bottom>
      <diagonal/>
    </border>
    <border>
      <left/>
      <right/>
      <top style="medium">
        <color rgb="FF305496"/>
      </top>
      <bottom style="hair">
        <color rgb="FF305496"/>
      </bottom>
      <diagonal/>
    </border>
  </borders>
  <cellStyleXfs count="19">
    <xf numFmtId="0" fontId="0" fillId="0" borderId="0"/>
    <xf numFmtId="0" fontId="1" fillId="0" borderId="0" applyNumberFormat="0" applyFill="0" applyBorder="0" applyProtection="0">
      <alignment horizontal="left"/>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Protection="0">
      <alignment horizontal="left"/>
    </xf>
    <xf numFmtId="0" fontId="1" fillId="0" borderId="0" applyNumberFormat="0" applyFill="0" applyBorder="0" applyAlignment="0" applyProtection="0"/>
    <xf numFmtId="9" fontId="11" fillId="0" borderId="0" applyFont="0" applyFill="0" applyBorder="0" applyAlignment="0" applyProtection="0"/>
    <xf numFmtId="9" fontId="1" fillId="0" borderId="0" applyFont="0" applyFill="0" applyBorder="0" applyAlignment="0" applyProtection="0"/>
    <xf numFmtId="9" fontId="35" fillId="0" borderId="0" applyFont="0" applyFill="0" applyBorder="0" applyAlignment="0" applyProtection="0"/>
  </cellStyleXfs>
  <cellXfs count="142">
    <xf numFmtId="0" fontId="0" fillId="0" borderId="0" xfId="0"/>
    <xf numFmtId="0" fontId="2" fillId="0" borderId="0" xfId="10" applyFont="1" applyAlignment="1">
      <alignment horizontal="centerContinuous" vertical="center"/>
    </xf>
    <xf numFmtId="0" fontId="1" fillId="2" borderId="0" xfId="0" applyFont="1" applyFill="1" applyAlignment="1">
      <alignment horizontal="centerContinuous" vertical="center"/>
    </xf>
    <xf numFmtId="0" fontId="1" fillId="2" borderId="0" xfId="0" applyFont="1" applyFill="1"/>
    <xf numFmtId="0" fontId="3" fillId="2" borderId="0" xfId="0" applyFont="1" applyFill="1"/>
    <xf numFmtId="0" fontId="4" fillId="2" borderId="1" xfId="0" applyFont="1" applyFill="1" applyBorder="1" applyAlignment="1"/>
    <xf numFmtId="0" fontId="4" fillId="2" borderId="0" xfId="0" applyFont="1" applyFill="1" applyBorder="1" applyAlignment="1"/>
    <xf numFmtId="0" fontId="2" fillId="2" borderId="0" xfId="0" applyFont="1" applyFill="1"/>
    <xf numFmtId="0" fontId="1" fillId="2" borderId="2" xfId="0" applyFont="1" applyFill="1" applyBorder="1"/>
    <xf numFmtId="3" fontId="1" fillId="2" borderId="2" xfId="0" applyNumberFormat="1" applyFont="1" applyFill="1" applyBorder="1" applyAlignment="1">
      <alignment horizontal="center"/>
    </xf>
    <xf numFmtId="3" fontId="1" fillId="2" borderId="0" xfId="0" applyNumberFormat="1" applyFont="1" applyFill="1" applyAlignment="1">
      <alignment horizontal="left"/>
    </xf>
    <xf numFmtId="0" fontId="2" fillId="3" borderId="2" xfId="0" applyFont="1" applyFill="1" applyBorder="1"/>
    <xf numFmtId="3" fontId="2" fillId="3" borderId="2" xfId="0" applyNumberFormat="1" applyFont="1" applyFill="1" applyBorder="1" applyAlignment="1">
      <alignment horizontal="center"/>
    </xf>
    <xf numFmtId="0" fontId="1" fillId="4" borderId="0" xfId="0" applyFont="1" applyFill="1"/>
    <xf numFmtId="0" fontId="2" fillId="4" borderId="2" xfId="0" applyFont="1" applyFill="1" applyBorder="1"/>
    <xf numFmtId="9" fontId="2" fillId="4" borderId="2" xfId="16" applyNumberFormat="1" applyFont="1" applyFill="1" applyBorder="1" applyAlignment="1">
      <alignment horizontal="center"/>
    </xf>
    <xf numFmtId="3" fontId="1" fillId="2" borderId="0" xfId="0" applyNumberFormat="1" applyFont="1" applyFill="1"/>
    <xf numFmtId="0" fontId="2" fillId="2" borderId="0" xfId="0" applyFont="1" applyFill="1" applyAlignment="1">
      <alignment horizontal="left"/>
    </xf>
    <xf numFmtId="1" fontId="1" fillId="2" borderId="0" xfId="0" applyNumberFormat="1" applyFont="1" applyFill="1"/>
    <xf numFmtId="0" fontId="5" fillId="2" borderId="0" xfId="0" applyFont="1" applyFill="1" applyAlignment="1">
      <alignment horizontal="center"/>
    </xf>
    <xf numFmtId="0" fontId="6" fillId="4" borderId="0" xfId="0" applyFont="1" applyFill="1" applyBorder="1"/>
    <xf numFmtId="0" fontId="1" fillId="4" borderId="0" xfId="0" applyFont="1" applyFill="1" applyBorder="1"/>
    <xf numFmtId="0" fontId="2" fillId="4" borderId="0" xfId="0" applyFont="1" applyFill="1" applyBorder="1" applyAlignment="1">
      <alignment horizontal="center" vertical="center" wrapText="1"/>
    </xf>
    <xf numFmtId="3" fontId="1" fillId="4" borderId="0" xfId="0" applyNumberFormat="1" applyFont="1" applyFill="1" applyBorder="1" applyAlignment="1">
      <alignment horizontal="center"/>
    </xf>
    <xf numFmtId="0" fontId="2" fillId="2" borderId="2" xfId="0" applyFont="1" applyFill="1" applyBorder="1"/>
    <xf numFmtId="9" fontId="2" fillId="2" borderId="2" xfId="16" applyNumberFormat="1" applyFont="1" applyFill="1" applyBorder="1" applyAlignment="1">
      <alignment horizontal="center"/>
    </xf>
    <xf numFmtId="3" fontId="1" fillId="0" borderId="0" xfId="0" applyNumberFormat="1" applyFont="1" applyFill="1"/>
    <xf numFmtId="0" fontId="1" fillId="0" borderId="0" xfId="10" applyFont="1" applyAlignment="1">
      <alignment vertical="center"/>
    </xf>
    <xf numFmtId="0" fontId="2" fillId="4" borderId="0" xfId="0" applyFont="1" applyFill="1" applyBorder="1"/>
    <xf numFmtId="3" fontId="2" fillId="4" borderId="0" xfId="0" applyNumberFormat="1" applyFont="1" applyFill="1" applyBorder="1" applyAlignment="1">
      <alignment horizontal="center"/>
    </xf>
    <xf numFmtId="0" fontId="7" fillId="0" borderId="0" xfId="0" applyFont="1" applyAlignment="1">
      <alignment horizontal="left" vertical="center"/>
    </xf>
    <xf numFmtId="0" fontId="1" fillId="3" borderId="3" xfId="0" applyFont="1" applyFill="1" applyBorder="1"/>
    <xf numFmtId="0" fontId="1" fillId="3" borderId="4" xfId="0" applyFont="1" applyFill="1" applyBorder="1"/>
    <xf numFmtId="0" fontId="1" fillId="3" borderId="5" xfId="0" applyFont="1" applyFill="1" applyBorder="1"/>
    <xf numFmtId="0" fontId="1" fillId="3" borderId="0" xfId="0" applyFont="1" applyFill="1" applyBorder="1" applyAlignment="1">
      <alignment horizontal="centerContinuous" vertical="center"/>
    </xf>
    <xf numFmtId="0" fontId="2" fillId="3" borderId="0" xfId="0" applyFont="1" applyFill="1" applyBorder="1" applyAlignment="1">
      <alignment horizontal="centerContinuous" vertical="center"/>
    </xf>
    <xf numFmtId="0" fontId="2" fillId="3" borderId="6" xfId="0" applyFont="1" applyFill="1" applyBorder="1" applyAlignment="1">
      <alignment horizontal="centerContinuous" vertical="center"/>
    </xf>
    <xf numFmtId="0" fontId="2" fillId="3" borderId="7" xfId="0" applyFont="1" applyFill="1" applyBorder="1" applyAlignment="1">
      <alignment horizontal="centerContinuous" vertical="center"/>
    </xf>
    <xf numFmtId="0" fontId="1" fillId="3" borderId="7" xfId="0" applyFont="1" applyFill="1" applyBorder="1" applyAlignment="1">
      <alignment horizontal="centerContinuous" vertical="center"/>
    </xf>
    <xf numFmtId="0" fontId="2" fillId="3" borderId="8" xfId="0" applyFont="1" applyFill="1" applyBorder="1" applyAlignment="1">
      <alignment horizontal="centerContinuous" vertical="center"/>
    </xf>
    <xf numFmtId="0" fontId="8" fillId="3" borderId="9" xfId="0" applyFont="1" applyFill="1" applyBorder="1" applyAlignment="1">
      <alignment horizontal="centerContinuous" vertical="center" wrapText="1"/>
    </xf>
    <xf numFmtId="0" fontId="9" fillId="3" borderId="9" xfId="0" applyFont="1" applyFill="1" applyBorder="1" applyAlignment="1">
      <alignment horizontal="centerContinuous" vertical="center" wrapText="1"/>
    </xf>
    <xf numFmtId="0" fontId="9" fillId="3" borderId="10" xfId="0" applyFont="1" applyFill="1" applyBorder="1" applyAlignment="1">
      <alignment horizontal="centerContinuous" vertical="center" wrapText="1"/>
    </xf>
    <xf numFmtId="0" fontId="12" fillId="5" borderId="2" xfId="0" applyFont="1" applyFill="1" applyBorder="1" applyAlignment="1">
      <alignment horizontal="left" vertical="center"/>
    </xf>
    <xf numFmtId="0" fontId="12" fillId="5" borderId="2" xfId="0" applyFont="1" applyFill="1" applyBorder="1" applyAlignment="1">
      <alignment horizontal="center" vertical="center"/>
    </xf>
    <xf numFmtId="0" fontId="12" fillId="5" borderId="2" xfId="0" applyFont="1" applyFill="1" applyBorder="1" applyAlignment="1">
      <alignment vertical="center" wrapText="1"/>
    </xf>
    <xf numFmtId="0" fontId="12" fillId="5" borderId="2" xfId="0" applyFont="1" applyFill="1" applyBorder="1" applyAlignment="1">
      <alignment horizontal="center" vertical="center" wrapText="1"/>
    </xf>
    <xf numFmtId="0" fontId="12" fillId="4" borderId="0" xfId="0" applyFont="1" applyFill="1" applyBorder="1" applyAlignment="1">
      <alignment horizontal="center" vertical="center"/>
    </xf>
    <xf numFmtId="9" fontId="2" fillId="4" borderId="0" xfId="16" applyNumberFormat="1" applyFont="1" applyFill="1" applyBorder="1" applyAlignment="1">
      <alignment horizontal="center"/>
    </xf>
    <xf numFmtId="3" fontId="1" fillId="4" borderId="0" xfId="0" applyNumberFormat="1" applyFont="1" applyFill="1" applyBorder="1"/>
    <xf numFmtId="0" fontId="15" fillId="2" borderId="0" xfId="10" applyFont="1" applyFill="1" applyAlignment="1">
      <alignment horizontal="centerContinuous" vertical="center"/>
    </xf>
    <xf numFmtId="0" fontId="16" fillId="2" borderId="0" xfId="0" applyFont="1" applyFill="1" applyAlignment="1">
      <alignment horizontal="centerContinuous" vertical="center"/>
    </xf>
    <xf numFmtId="0" fontId="17" fillId="2" borderId="0" xfId="0" applyFont="1" applyFill="1" applyAlignment="1">
      <alignment horizontal="centerContinuous" vertical="center"/>
    </xf>
    <xf numFmtId="0" fontId="16" fillId="2" borderId="0" xfId="0" applyFont="1" applyFill="1"/>
    <xf numFmtId="0" fontId="18" fillId="2" borderId="0" xfId="10" applyFont="1" applyFill="1" applyAlignment="1">
      <alignment horizontal="centerContinuous" vertical="center"/>
    </xf>
    <xf numFmtId="0" fontId="19" fillId="7" borderId="19" xfId="0" applyFont="1" applyFill="1" applyBorder="1"/>
    <xf numFmtId="0" fontId="19" fillId="7" borderId="20" xfId="0" applyFont="1" applyFill="1" applyBorder="1"/>
    <xf numFmtId="0" fontId="20" fillId="7" borderId="21" xfId="0" applyFont="1" applyFill="1" applyBorder="1" applyAlignment="1">
      <alignment horizontal="centerContinuous" vertical="center" wrapText="1"/>
    </xf>
    <xf numFmtId="0" fontId="19" fillId="7" borderId="0" xfId="0" applyFont="1" applyFill="1" applyBorder="1" applyAlignment="1">
      <alignment horizontal="centerContinuous" vertical="center"/>
    </xf>
    <xf numFmtId="0" fontId="21" fillId="7" borderId="0" xfId="0" applyFont="1" applyFill="1" applyBorder="1" applyAlignment="1">
      <alignment horizontal="centerContinuous" vertical="center"/>
    </xf>
    <xf numFmtId="0" fontId="22" fillId="7" borderId="21" xfId="0" applyFont="1" applyFill="1" applyBorder="1" applyAlignment="1">
      <alignment horizontal="centerContinuous" vertical="center" wrapText="1"/>
    </xf>
    <xf numFmtId="0" fontId="24" fillId="7" borderId="21" xfId="0" applyFont="1" applyFill="1" applyBorder="1" applyAlignment="1">
      <alignment horizontal="centerContinuous" vertical="center" wrapText="1"/>
    </xf>
    <xf numFmtId="0" fontId="25" fillId="7" borderId="22" xfId="0" applyFont="1" applyFill="1" applyBorder="1" applyAlignment="1">
      <alignment horizontal="centerContinuous" vertical="center" wrapText="1"/>
    </xf>
    <xf numFmtId="0" fontId="21" fillId="7" borderId="23" xfId="0" applyFont="1" applyFill="1" applyBorder="1" applyAlignment="1">
      <alignment horizontal="centerContinuous" vertical="center"/>
    </xf>
    <xf numFmtId="0" fontId="19" fillId="7" borderId="23" xfId="0" applyFont="1" applyFill="1" applyBorder="1" applyAlignment="1">
      <alignment horizontal="centerContinuous" vertical="center"/>
    </xf>
    <xf numFmtId="0" fontId="26" fillId="6" borderId="0" xfId="0" applyFont="1" applyFill="1" applyBorder="1" applyAlignment="1">
      <alignment horizontal="centerContinuous" vertical="center" wrapText="1"/>
    </xf>
    <xf numFmtId="0" fontId="18" fillId="6" borderId="0" xfId="0" applyFont="1" applyFill="1" applyBorder="1" applyAlignment="1">
      <alignment horizontal="centerContinuous" vertical="center"/>
    </xf>
    <xf numFmtId="0" fontId="16" fillId="6" borderId="0" xfId="0" applyFont="1" applyFill="1" applyBorder="1" applyAlignment="1">
      <alignment horizontal="centerContinuous" vertical="center"/>
    </xf>
    <xf numFmtId="0" fontId="16" fillId="6" borderId="0" xfId="0" applyFont="1" applyFill="1"/>
    <xf numFmtId="0" fontId="30" fillId="2" borderId="0" xfId="0" applyFont="1" applyFill="1" applyBorder="1" applyAlignment="1"/>
    <xf numFmtId="0" fontId="18" fillId="9" borderId="25" xfId="0" applyFont="1" applyFill="1" applyBorder="1" applyAlignment="1">
      <alignment vertical="center"/>
    </xf>
    <xf numFmtId="3" fontId="18" fillId="9" borderId="25" xfId="0" applyNumberFormat="1" applyFont="1" applyFill="1" applyBorder="1" applyAlignment="1">
      <alignment horizontal="center" vertical="center"/>
    </xf>
    <xf numFmtId="3" fontId="16" fillId="9" borderId="25" xfId="0" applyNumberFormat="1" applyFont="1" applyFill="1" applyBorder="1" applyAlignment="1">
      <alignment horizontal="center" vertical="center"/>
    </xf>
    <xf numFmtId="9" fontId="16" fillId="9" borderId="25" xfId="16" applyFont="1" applyFill="1" applyBorder="1" applyAlignment="1">
      <alignment horizontal="center" vertical="center"/>
    </xf>
    <xf numFmtId="0" fontId="18" fillId="9" borderId="26" xfId="0" applyFont="1" applyFill="1" applyBorder="1" applyAlignment="1">
      <alignment vertical="center"/>
    </xf>
    <xf numFmtId="3" fontId="16" fillId="9" borderId="26" xfId="0" applyNumberFormat="1" applyFont="1" applyFill="1" applyBorder="1" applyAlignment="1">
      <alignment horizontal="center" vertical="center"/>
    </xf>
    <xf numFmtId="9" fontId="16" fillId="9" borderId="29" xfId="16" applyFont="1" applyFill="1" applyBorder="1" applyAlignment="1">
      <alignment horizontal="center" vertical="center"/>
    </xf>
    <xf numFmtId="3" fontId="16" fillId="2" borderId="0" xfId="0" applyNumberFormat="1" applyFont="1" applyFill="1" applyAlignment="1">
      <alignment horizontal="left"/>
    </xf>
    <xf numFmtId="9" fontId="16" fillId="9" borderId="30" xfId="16" applyFont="1" applyFill="1" applyBorder="1" applyAlignment="1">
      <alignment horizontal="center" vertical="center"/>
    </xf>
    <xf numFmtId="9" fontId="16" fillId="9" borderId="24" xfId="16" applyFont="1" applyFill="1" applyBorder="1" applyAlignment="1">
      <alignment horizontal="center" vertical="center"/>
    </xf>
    <xf numFmtId="0" fontId="21" fillId="8" borderId="0" xfId="0" applyFont="1" applyFill="1" applyBorder="1" applyAlignment="1">
      <alignment vertical="center"/>
    </xf>
    <xf numFmtId="3" fontId="21" fillId="8" borderId="0" xfId="0" applyNumberFormat="1" applyFont="1" applyFill="1" applyBorder="1" applyAlignment="1">
      <alignment horizontal="center" vertical="center"/>
    </xf>
    <xf numFmtId="0" fontId="31" fillId="6" borderId="0" xfId="0" applyFont="1" applyFill="1" applyAlignment="1">
      <alignment vertical="center"/>
    </xf>
    <xf numFmtId="0" fontId="18" fillId="9" borderId="24" xfId="0" applyFont="1" applyFill="1" applyBorder="1" applyAlignment="1">
      <alignment vertical="center"/>
    </xf>
    <xf numFmtId="9" fontId="18" fillId="9" borderId="24" xfId="16" applyNumberFormat="1" applyFont="1" applyFill="1" applyBorder="1" applyAlignment="1">
      <alignment horizontal="center" vertical="center"/>
    </xf>
    <xf numFmtId="0" fontId="18" fillId="6" borderId="0" xfId="0" applyFont="1" applyFill="1" applyBorder="1" applyAlignment="1">
      <alignment vertical="center"/>
    </xf>
    <xf numFmtId="9" fontId="18" fillId="6" borderId="0" xfId="16" applyNumberFormat="1" applyFont="1" applyFill="1" applyBorder="1" applyAlignment="1">
      <alignment horizontal="center" vertical="center"/>
    </xf>
    <xf numFmtId="3" fontId="16" fillId="6" borderId="0" xfId="0" applyNumberFormat="1" applyFont="1" applyFill="1" applyAlignment="1">
      <alignment horizontal="left"/>
    </xf>
    <xf numFmtId="0" fontId="31" fillId="6" borderId="0" xfId="0" applyFont="1" applyFill="1" applyAlignment="1">
      <alignment vertical="top"/>
    </xf>
    <xf numFmtId="1" fontId="16" fillId="2" borderId="0" xfId="0" applyNumberFormat="1" applyFont="1" applyFill="1"/>
    <xf numFmtId="0" fontId="32" fillId="2" borderId="18" xfId="0" applyFont="1" applyFill="1" applyBorder="1" applyAlignment="1">
      <alignment vertical="center" wrapText="1"/>
    </xf>
    <xf numFmtId="0" fontId="28" fillId="8" borderId="0" xfId="0" applyFont="1" applyFill="1" applyBorder="1" applyAlignment="1">
      <alignment vertical="center" wrapText="1"/>
    </xf>
    <xf numFmtId="0" fontId="28" fillId="8" borderId="0" xfId="0" applyFont="1" applyFill="1" applyBorder="1" applyAlignment="1">
      <alignment horizontal="center" vertical="center" wrapText="1"/>
    </xf>
    <xf numFmtId="0" fontId="28" fillId="8" borderId="0" xfId="0" applyFont="1" applyFill="1" applyBorder="1" applyAlignment="1">
      <alignment horizontal="center" vertical="center"/>
    </xf>
    <xf numFmtId="0" fontId="28" fillId="2" borderId="0" xfId="0" applyFont="1" applyFill="1" applyAlignment="1">
      <alignment horizontal="center"/>
    </xf>
    <xf numFmtId="0" fontId="33" fillId="0" borderId="15" xfId="0" applyFont="1" applyBorder="1" applyAlignment="1"/>
    <xf numFmtId="0" fontId="16" fillId="2" borderId="15" xfId="0" applyFont="1" applyFill="1" applyBorder="1"/>
    <xf numFmtId="0" fontId="16" fillId="4" borderId="15" xfId="0" applyFont="1" applyFill="1" applyBorder="1"/>
    <xf numFmtId="0" fontId="16" fillId="4" borderId="16" xfId="0" applyFont="1" applyFill="1" applyBorder="1"/>
    <xf numFmtId="0" fontId="18" fillId="9" borderId="27" xfId="0" applyFont="1" applyFill="1" applyBorder="1" applyAlignment="1">
      <alignment vertical="center"/>
    </xf>
    <xf numFmtId="3" fontId="16" fillId="9" borderId="27" xfId="0" applyNumberFormat="1" applyFont="1" applyFill="1" applyBorder="1" applyAlignment="1">
      <alignment horizontal="center" vertical="center"/>
    </xf>
    <xf numFmtId="0" fontId="16" fillId="2" borderId="14" xfId="0" applyFont="1" applyFill="1" applyBorder="1"/>
    <xf numFmtId="0" fontId="33" fillId="0" borderId="14" xfId="0" applyFont="1" applyBorder="1" applyAlignment="1"/>
    <xf numFmtId="0" fontId="18" fillId="2" borderId="24" xfId="0" applyFont="1" applyFill="1" applyBorder="1" applyAlignment="1">
      <alignment vertical="center"/>
    </xf>
    <xf numFmtId="9" fontId="18" fillId="2" borderId="24" xfId="16" applyNumberFormat="1" applyFont="1" applyFill="1" applyBorder="1" applyAlignment="1">
      <alignment horizontal="center" vertical="center"/>
    </xf>
    <xf numFmtId="0" fontId="32" fillId="2" borderId="17" xfId="0" applyFont="1" applyFill="1" applyBorder="1" applyAlignment="1">
      <alignment vertical="center" wrapText="1"/>
    </xf>
    <xf numFmtId="3" fontId="16" fillId="0" borderId="0" xfId="0" applyNumberFormat="1" applyFont="1" applyFill="1"/>
    <xf numFmtId="0" fontId="34" fillId="2" borderId="0" xfId="10" applyFont="1" applyFill="1" applyAlignment="1">
      <alignment vertical="center"/>
    </xf>
    <xf numFmtId="3" fontId="16" fillId="4" borderId="0" xfId="0" applyNumberFormat="1" applyFont="1" applyFill="1" applyBorder="1" applyAlignment="1">
      <alignment horizontal="center"/>
    </xf>
    <xf numFmtId="0" fontId="25" fillId="7" borderId="21" xfId="0" applyFont="1" applyFill="1" applyBorder="1" applyAlignment="1">
      <alignment horizontal="centerContinuous"/>
    </xf>
    <xf numFmtId="0" fontId="16" fillId="9" borderId="28" xfId="0" applyFont="1" applyFill="1" applyBorder="1" applyAlignment="1">
      <alignment horizontal="center" vertical="center" wrapText="1"/>
    </xf>
    <xf numFmtId="0" fontId="16" fillId="9" borderId="24" xfId="0" applyFont="1" applyFill="1" applyBorder="1" applyAlignment="1">
      <alignment horizontal="center" vertical="center" wrapText="1"/>
    </xf>
    <xf numFmtId="0" fontId="34" fillId="2" borderId="0" xfId="0" applyFont="1" applyFill="1" applyAlignment="1">
      <alignment horizontal="left" vertical="center"/>
    </xf>
    <xf numFmtId="0" fontId="18" fillId="9" borderId="0" xfId="0" applyFont="1" applyFill="1" applyBorder="1" applyAlignment="1">
      <alignment vertical="center"/>
    </xf>
    <xf numFmtId="3" fontId="16" fillId="9" borderId="0" xfId="0" applyNumberFormat="1" applyFont="1" applyFill="1" applyBorder="1" applyAlignment="1">
      <alignment horizontal="center" vertical="center"/>
    </xf>
    <xf numFmtId="3" fontId="1" fillId="4" borderId="2" xfId="0" applyNumberFormat="1" applyFont="1" applyFill="1" applyBorder="1" applyAlignment="1">
      <alignment horizontal="center" vertical="center" wrapText="1"/>
    </xf>
    <xf numFmtId="9" fontId="1" fillId="4" borderId="11" xfId="16" applyFont="1" applyFill="1" applyBorder="1" applyAlignment="1">
      <alignment horizontal="center" vertical="center"/>
    </xf>
    <xf numFmtId="9" fontId="1" fillId="4" borderId="12" xfId="16" applyFont="1" applyFill="1" applyBorder="1" applyAlignment="1">
      <alignment horizontal="center" vertical="center"/>
    </xf>
    <xf numFmtId="0" fontId="1" fillId="2" borderId="11" xfId="0" applyFont="1" applyFill="1" applyBorder="1" applyAlignment="1">
      <alignment horizontal="center" vertical="center"/>
    </xf>
    <xf numFmtId="0" fontId="0" fillId="0" borderId="13" xfId="0" applyBorder="1" applyAlignment="1">
      <alignment horizontal="center" vertical="center"/>
    </xf>
    <xf numFmtId="0" fontId="0" fillId="0" borderId="12" xfId="0" applyBorder="1" applyAlignment="1">
      <alignment horizontal="center" vertical="center"/>
    </xf>
    <xf numFmtId="0" fontId="1" fillId="2" borderId="2" xfId="0" applyFont="1" applyFill="1" applyBorder="1" applyAlignment="1">
      <alignment horizontal="center" vertical="center"/>
    </xf>
    <xf numFmtId="3" fontId="1" fillId="4" borderId="2" xfId="0" applyNumberFormat="1" applyFont="1" applyFill="1" applyBorder="1" applyAlignment="1">
      <alignment horizontal="center" vertical="center"/>
    </xf>
    <xf numFmtId="0" fontId="13" fillId="5" borderId="2" xfId="0" applyFont="1" applyFill="1" applyBorder="1" applyAlignment="1">
      <alignment horizontal="center" vertical="center"/>
    </xf>
    <xf numFmtId="9" fontId="1" fillId="4" borderId="2" xfId="16" applyFont="1" applyFill="1" applyBorder="1" applyAlignment="1">
      <alignment horizontal="center" vertical="center"/>
    </xf>
    <xf numFmtId="0" fontId="12" fillId="5" borderId="2" xfId="0" applyFont="1" applyFill="1" applyBorder="1" applyAlignment="1">
      <alignment horizontal="center" vertical="center" wrapText="1"/>
    </xf>
    <xf numFmtId="0" fontId="16" fillId="9" borderId="28" xfId="0" applyFont="1" applyFill="1" applyBorder="1" applyAlignment="1">
      <alignment horizontal="center" vertical="center" wrapText="1"/>
    </xf>
    <xf numFmtId="0" fontId="16" fillId="9" borderId="24" xfId="0" applyFont="1" applyFill="1" applyBorder="1" applyAlignment="1">
      <alignment horizontal="center" vertical="center" wrapText="1"/>
    </xf>
    <xf numFmtId="0" fontId="16" fillId="9" borderId="29" xfId="0" applyFont="1" applyFill="1" applyBorder="1" applyAlignment="1">
      <alignment horizontal="center" vertical="center"/>
    </xf>
    <xf numFmtId="3" fontId="16" fillId="9" borderId="25" xfId="0" applyNumberFormat="1" applyFont="1" applyFill="1" applyBorder="1" applyAlignment="1">
      <alignment horizontal="center" vertical="center" wrapText="1"/>
    </xf>
    <xf numFmtId="0" fontId="27" fillId="2" borderId="0" xfId="0" applyFont="1" applyFill="1" applyBorder="1" applyAlignment="1">
      <alignment horizontal="center"/>
    </xf>
    <xf numFmtId="0" fontId="28" fillId="8" borderId="0" xfId="0" applyFont="1" applyFill="1" applyBorder="1" applyAlignment="1">
      <alignment horizontal="center" vertical="center" wrapText="1"/>
    </xf>
    <xf numFmtId="0" fontId="28" fillId="8" borderId="0" xfId="0" applyFont="1" applyFill="1" applyBorder="1" applyAlignment="1">
      <alignment horizontal="center" vertical="center"/>
    </xf>
    <xf numFmtId="0" fontId="21" fillId="8" borderId="0" xfId="0" applyFont="1" applyFill="1" applyBorder="1" applyAlignment="1">
      <alignment horizontal="center" vertical="center"/>
    </xf>
    <xf numFmtId="0" fontId="16" fillId="9" borderId="0" xfId="0" applyFont="1" applyFill="1" applyBorder="1" applyAlignment="1">
      <alignment horizontal="center" vertical="center" wrapText="1"/>
    </xf>
    <xf numFmtId="0" fontId="34" fillId="2" borderId="0" xfId="3" applyFont="1" applyFill="1" applyAlignment="1">
      <alignment horizontal="left" vertical="center" wrapText="1"/>
    </xf>
    <xf numFmtId="0" fontId="20" fillId="7" borderId="21" xfId="0" applyFont="1" applyFill="1" applyBorder="1" applyAlignment="1">
      <alignment horizontal="center" vertical="center" wrapText="1"/>
    </xf>
    <xf numFmtId="0" fontId="20" fillId="7" borderId="0" xfId="0" applyFont="1" applyFill="1" applyBorder="1" applyAlignment="1">
      <alignment horizontal="center" vertical="center" wrapText="1"/>
    </xf>
    <xf numFmtId="0" fontId="29" fillId="8" borderId="0" xfId="0" applyFont="1" applyFill="1" applyBorder="1"/>
    <xf numFmtId="0" fontId="27" fillId="2" borderId="0" xfId="0" applyFont="1" applyFill="1" applyAlignment="1">
      <alignment horizontal="center"/>
    </xf>
    <xf numFmtId="3" fontId="16" fillId="9" borderId="30" xfId="0" applyNumberFormat="1" applyFont="1" applyFill="1" applyBorder="1" applyAlignment="1">
      <alignment horizontal="center" vertical="center" wrapText="1"/>
    </xf>
    <xf numFmtId="3" fontId="16" fillId="9" borderId="30" xfId="0" applyNumberFormat="1" applyFont="1" applyFill="1" applyBorder="1" applyAlignment="1">
      <alignment horizontal="center" vertical="center"/>
    </xf>
  </cellXfs>
  <cellStyles count="19">
    <cellStyle name="Categoría del Piloto de Datos" xfId="1"/>
    <cellStyle name="Normal" xfId="0" builtinId="0"/>
    <cellStyle name="Normal 2 2" xfId="2"/>
    <cellStyle name="Normal 2 3" xfId="3"/>
    <cellStyle name="Normal 2 4" xfId="4"/>
    <cellStyle name="Normal 2 5" xfId="5"/>
    <cellStyle name="Normal 2 6" xfId="6"/>
    <cellStyle name="Normal 2 7" xfId="7"/>
    <cellStyle name="Normal 2 8" xfId="8"/>
    <cellStyle name="Normal 2 9" xfId="9"/>
    <cellStyle name="Normal_Directorio CEMs - agos - 2009 - UGTAI" xfId="10"/>
    <cellStyle name="Piloto de Datos Ángulo" xfId="11"/>
    <cellStyle name="Piloto de Datos Campo" xfId="12"/>
    <cellStyle name="Piloto de Datos Resultado" xfId="13"/>
    <cellStyle name="Piloto de Datos Título" xfId="14"/>
    <cellStyle name="Piloto de Datos Valor" xfId="15"/>
    <cellStyle name="Porcentaje" xfId="16" builtinId="5"/>
    <cellStyle name="Porcentaje 2" xfId="17"/>
    <cellStyle name="Porcentaje 3" xfId="1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es-MX"/>
              <a:t>Nº de Casos por sexo</a:t>
            </a:r>
          </a:p>
        </c:rich>
      </c:tx>
      <c:layout>
        <c:manualLayout>
          <c:xMode val="edge"/>
          <c:yMode val="edge"/>
          <c:x val="0.28918954695880406"/>
          <c:y val="3.5256348583436715E-2"/>
        </c:manualLayout>
      </c:layout>
      <c:overlay val="0"/>
      <c:spPr>
        <a:noFill/>
        <a:ln w="25400">
          <a:noFill/>
        </a:ln>
      </c:spPr>
    </c:title>
    <c:autoTitleDeleted val="0"/>
    <c:view3D>
      <c:rotX val="60"/>
      <c:rotY val="0"/>
      <c:rAngAx val="0"/>
      <c:perspective val="0"/>
    </c:view3D>
    <c:floor>
      <c:thickness val="0"/>
    </c:floor>
    <c:sideWall>
      <c:thickness val="0"/>
    </c:sideWall>
    <c:backWall>
      <c:thickness val="0"/>
    </c:backWall>
    <c:plotArea>
      <c:layout>
        <c:manualLayout>
          <c:layoutTarget val="inner"/>
          <c:xMode val="edge"/>
          <c:yMode val="edge"/>
          <c:x val="0.35362418938006507"/>
          <c:y val="0.35691318327974275"/>
          <c:w val="0.28985589293447955"/>
          <c:h val="0.30225080385852088"/>
        </c:manualLayout>
      </c:layout>
      <c:pie3DChart>
        <c:varyColors val="1"/>
        <c:ser>
          <c:idx val="0"/>
          <c:order val="0"/>
          <c:spPr>
            <a:solidFill>
              <a:srgbClr val="9999FF"/>
            </a:solidFill>
            <a:ln w="12700">
              <a:solidFill>
                <a:srgbClr val="000000"/>
              </a:solidFill>
              <a:prstDash val="solid"/>
            </a:ln>
          </c:spPr>
          <c:dPt>
            <c:idx val="0"/>
            <c:bubble3D val="0"/>
            <c:spPr>
              <a:pattFill prst="pct90">
                <a:fgClr>
                  <a:srgbClr val="FF99CC"/>
                </a:fgClr>
                <a:bgClr>
                  <a:srgbClr val="FFFFFF"/>
                </a:bgClr>
              </a:pattFill>
              <a:ln w="12700">
                <a:solidFill>
                  <a:srgbClr val="FF00FF"/>
                </a:solidFill>
                <a:prstDash val="solid"/>
              </a:ln>
            </c:spPr>
            <c:extLst>
              <c:ext xmlns:c16="http://schemas.microsoft.com/office/drawing/2014/chart" uri="{C3380CC4-5D6E-409C-BE32-E72D297353CC}">
                <c16:uniqueId val="{00000001-0928-4A2D-8AEF-08FBF4AFD829}"/>
              </c:ext>
            </c:extLst>
          </c:dPt>
          <c:dPt>
            <c:idx val="1"/>
            <c:bubble3D val="0"/>
            <c:spPr>
              <a:pattFill prst="solidDmnd">
                <a:fgClr>
                  <a:srgbClr val="99CCFF"/>
                </a:fgClr>
                <a:bgClr>
                  <a:srgbClr val="FFFFFF"/>
                </a:bgClr>
              </a:pattFill>
              <a:ln w="12700">
                <a:solidFill>
                  <a:srgbClr val="0000FF"/>
                </a:solidFill>
                <a:prstDash val="solid"/>
              </a:ln>
            </c:spPr>
            <c:extLst>
              <c:ext xmlns:c16="http://schemas.microsoft.com/office/drawing/2014/chart" uri="{C3380CC4-5D6E-409C-BE32-E72D297353CC}">
                <c16:uniqueId val="{00000003-0928-4A2D-8AEF-08FBF4AFD829}"/>
              </c:ext>
            </c:extLst>
          </c:dPt>
          <c:dLbls>
            <c:dLbl>
              <c:idx val="0"/>
              <c:layout>
                <c:manualLayout>
                  <c:x val="-2.2097371222469138E-3"/>
                  <c:y val="4.9007741956783868E-2"/>
                </c:manualLayout>
              </c:layout>
              <c:numFmt formatCode="0%" sourceLinked="0"/>
              <c:spPr>
                <a:noFill/>
                <a:ln w="25400">
                  <a:noFill/>
                </a:ln>
              </c:spPr>
              <c:txPr>
                <a:bodyPr/>
                <a:lstStyle/>
                <a:p>
                  <a:pPr>
                    <a:defRPr sz="900" b="0" i="0" u="none" strike="noStrike" baseline="0">
                      <a:solidFill>
                        <a:srgbClr val="000000"/>
                      </a:solidFill>
                      <a:latin typeface="Arial"/>
                      <a:ea typeface="Arial"/>
                      <a:cs typeface="Arial"/>
                    </a:defRPr>
                  </a:pPr>
                  <a:endParaRPr lang="es-PE"/>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928-4A2D-8AEF-08FBF4AFD829}"/>
                </c:ext>
              </c:extLst>
            </c:dLbl>
            <c:dLbl>
              <c:idx val="1"/>
              <c:layout>
                <c:manualLayout>
                  <c:x val="-2.4838617947434211E-2"/>
                  <c:y val="3.0790537975205975E-2"/>
                </c:manualLayout>
              </c:layout>
              <c:numFmt formatCode="0%" sourceLinked="0"/>
              <c:spPr>
                <a:noFill/>
                <a:ln w="25400">
                  <a:noFill/>
                </a:ln>
              </c:spPr>
              <c:txPr>
                <a:bodyPr/>
                <a:lstStyle/>
                <a:p>
                  <a:pPr>
                    <a:defRPr sz="900" b="0" i="0" u="none" strike="noStrike" baseline="0">
                      <a:solidFill>
                        <a:srgbClr val="000000"/>
                      </a:solidFill>
                      <a:latin typeface="Arial"/>
                      <a:ea typeface="Arial"/>
                      <a:cs typeface="Arial"/>
                    </a:defRPr>
                  </a:pPr>
                  <a:endParaRPr lang="es-PE"/>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928-4A2D-8AEF-08FBF4AFD829}"/>
                </c:ext>
              </c:extLst>
            </c:dLbl>
            <c:numFmt formatCode="0%" sourceLinked="0"/>
            <c:spPr>
              <a:noFill/>
              <a:ln w="25400">
                <a:noFill/>
              </a:ln>
            </c:spPr>
            <c:txPr>
              <a:bodyPr wrap="square" lIns="38100" tIns="19050" rIns="38100" bIns="19050" anchor="ctr">
                <a:spAutoFit/>
              </a:bodyPr>
              <a:lstStyle/>
              <a:p>
                <a:pPr>
                  <a:defRPr sz="900" b="0" i="0" u="none" strike="noStrike" baseline="0">
                    <a:solidFill>
                      <a:srgbClr val="000000"/>
                    </a:solidFill>
                    <a:latin typeface="Arial"/>
                    <a:ea typeface="Arial"/>
                    <a:cs typeface="Arial"/>
                  </a:defRPr>
                </a:pPr>
                <a:endParaRPr lang="es-PE"/>
              </a:p>
            </c:txPr>
            <c:showLegendKey val="0"/>
            <c:showVal val="0"/>
            <c:showCatName val="1"/>
            <c:showSerName val="0"/>
            <c:showPercent val="1"/>
            <c:showBubbleSize val="0"/>
            <c:showLeaderLines val="1"/>
            <c:extLst>
              <c:ext xmlns:c15="http://schemas.microsoft.com/office/drawing/2012/chart" uri="{CE6537A1-D6FC-4f65-9D91-7224C49458BB}"/>
            </c:extLst>
          </c:dLbls>
          <c:cat>
            <c:strRef>
              <c:f>'2009'!$C$14:$D$14</c:f>
              <c:strCache>
                <c:ptCount val="2"/>
                <c:pt idx="0">
                  <c:v>Femenino</c:v>
                </c:pt>
                <c:pt idx="1">
                  <c:v>Masculino</c:v>
                </c:pt>
              </c:strCache>
            </c:strRef>
          </c:cat>
          <c:val>
            <c:numRef>
              <c:f>'2009'!$C$27:$D$27</c:f>
              <c:numCache>
                <c:formatCode>#,##0</c:formatCode>
                <c:ptCount val="2"/>
                <c:pt idx="0">
                  <c:v>27219</c:v>
                </c:pt>
                <c:pt idx="1">
                  <c:v>1126</c:v>
                </c:pt>
              </c:numCache>
            </c:numRef>
          </c:val>
          <c:extLst>
            <c:ext xmlns:c16="http://schemas.microsoft.com/office/drawing/2014/chart" uri="{C3380CC4-5D6E-409C-BE32-E72D297353CC}">
              <c16:uniqueId val="{00000004-0928-4A2D-8AEF-08FBF4AFD829}"/>
            </c:ext>
          </c:extLst>
        </c:ser>
        <c:dLbls>
          <c:showLegendKey val="0"/>
          <c:showVal val="0"/>
          <c:showCatName val="0"/>
          <c:showSerName val="0"/>
          <c:showPercent val="0"/>
          <c:showBubbleSize val="0"/>
          <c:showLeaderLines val="1"/>
        </c:dLbls>
      </c:pie3DChart>
      <c:spPr>
        <a:noFill/>
        <a:ln w="25400">
          <a:noFill/>
        </a:ln>
      </c:spPr>
    </c:plotArea>
    <c:plotVisOnly val="1"/>
    <c:dispBlanksAs val="zero"/>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s-PE"/>
    </a:p>
  </c:txPr>
  <c:printSettings>
    <c:headerFooter alignWithMargins="0"/>
    <c:pageMargins b="1" l="0.75000000000000244" r="0.75000000000000244" t="1" header="0" footer="0"/>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5751919061487232"/>
          <c:y val="0.15011078897983529"/>
          <c:w val="0.77604520543007982"/>
          <c:h val="0.79905255316833923"/>
        </c:manualLayout>
      </c:layout>
      <c:barChart>
        <c:barDir val="bar"/>
        <c:grouping val="stacked"/>
        <c:varyColors val="0"/>
        <c:ser>
          <c:idx val="0"/>
          <c:order val="0"/>
          <c:tx>
            <c:strRef>
              <c:f>'2009'!$A$37</c:f>
              <c:strCache>
                <c:ptCount val="1"/>
                <c:pt idx="0">
                  <c:v>Psicológica</c:v>
                </c:pt>
              </c:strCache>
            </c:strRef>
          </c:tx>
          <c:spPr>
            <a:solidFill>
              <a:srgbClr val="FDFD9D"/>
            </a:solidFill>
            <a:ln>
              <a:solidFill>
                <a:schemeClr val="tx1">
                  <a:lumMod val="85000"/>
                  <a:lumOff val="15000"/>
                </a:schemeClr>
              </a:solidFill>
            </a:ln>
          </c:spPr>
          <c:invertIfNegative val="0"/>
          <c:dLbls>
            <c:spPr>
              <a:noFill/>
              <a:ln w="25400">
                <a:noFill/>
              </a:ln>
            </c:spPr>
            <c:txPr>
              <a:bodyPr wrap="square" lIns="38100" tIns="19050" rIns="38100" bIns="19050" anchor="ctr">
                <a:spAutoFit/>
              </a:bodyPr>
              <a:lstStyle/>
              <a:p>
                <a:pPr>
                  <a:defRPr sz="1000" b="0" i="0" u="none" strike="noStrike" baseline="0">
                    <a:solidFill>
                      <a:srgbClr val="000000"/>
                    </a:solidFill>
                    <a:latin typeface="Calibri"/>
                    <a:ea typeface="Calibri"/>
                    <a:cs typeface="Calibri"/>
                  </a:defRPr>
                </a:pPr>
                <a:endParaRPr lang="es-PE"/>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'2009'!$C$36:$F$36</c:f>
              <c:strCache>
                <c:ptCount val="4"/>
                <c:pt idx="0">
                  <c:v>18-25 años</c:v>
                </c:pt>
                <c:pt idx="1">
                  <c:v>26-35 años</c:v>
                </c:pt>
                <c:pt idx="2">
                  <c:v>36-45 años</c:v>
                </c:pt>
                <c:pt idx="3">
                  <c:v>46-59 años</c:v>
                </c:pt>
              </c:strCache>
            </c:strRef>
          </c:cat>
          <c:val>
            <c:numRef>
              <c:f>'2009'!$C$37:$F$37</c:f>
              <c:numCache>
                <c:formatCode>#,##0</c:formatCode>
                <c:ptCount val="4"/>
                <c:pt idx="0">
                  <c:v>2714</c:v>
                </c:pt>
                <c:pt idx="1">
                  <c:v>5598</c:v>
                </c:pt>
                <c:pt idx="2">
                  <c:v>4819</c:v>
                </c:pt>
                <c:pt idx="3">
                  <c:v>2713</c:v>
                </c:pt>
              </c:numCache>
            </c:numRef>
          </c:val>
          <c:extLst>
            <c:ext xmlns:c16="http://schemas.microsoft.com/office/drawing/2014/chart" uri="{C3380CC4-5D6E-409C-BE32-E72D297353CC}">
              <c16:uniqueId val="{00000000-EA54-4299-BBE4-0B53118BAD8F}"/>
            </c:ext>
          </c:extLst>
        </c:ser>
        <c:ser>
          <c:idx val="1"/>
          <c:order val="1"/>
          <c:tx>
            <c:strRef>
              <c:f>'2009'!$A$38</c:f>
              <c:strCache>
                <c:ptCount val="1"/>
                <c:pt idx="0">
                  <c:v>Física</c:v>
                </c:pt>
              </c:strCache>
            </c:strRef>
          </c:tx>
          <c:spPr>
            <a:solidFill>
              <a:schemeClr val="accent6">
                <a:lumMod val="75000"/>
              </a:schemeClr>
            </a:solidFill>
            <a:ln>
              <a:solidFill>
                <a:schemeClr val="tx1">
                  <a:lumMod val="85000"/>
                  <a:lumOff val="15000"/>
                </a:schemeClr>
              </a:solidFill>
            </a:ln>
          </c:spPr>
          <c:invertIfNegative val="0"/>
          <c:dLbls>
            <c:spPr>
              <a:noFill/>
              <a:ln w="25400">
                <a:noFill/>
              </a:ln>
            </c:spPr>
            <c:txPr>
              <a:bodyPr wrap="square" lIns="38100" tIns="19050" rIns="38100" bIns="19050" anchor="ctr">
                <a:spAutoFit/>
              </a:bodyPr>
              <a:lstStyle/>
              <a:p>
                <a:pPr>
                  <a:defRPr sz="1000" b="0" i="0" u="none" strike="noStrike" baseline="0">
                    <a:solidFill>
                      <a:srgbClr val="000000"/>
                    </a:solidFill>
                    <a:latin typeface="Calibri"/>
                    <a:ea typeface="Calibri"/>
                    <a:cs typeface="Calibri"/>
                  </a:defRPr>
                </a:pPr>
                <a:endParaRPr lang="es-PE"/>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'2009'!$C$36:$F$36</c:f>
              <c:strCache>
                <c:ptCount val="4"/>
                <c:pt idx="0">
                  <c:v>18-25 años</c:v>
                </c:pt>
                <c:pt idx="1">
                  <c:v>26-35 años</c:v>
                </c:pt>
                <c:pt idx="2">
                  <c:v>36-45 años</c:v>
                </c:pt>
                <c:pt idx="3">
                  <c:v>46-59 años</c:v>
                </c:pt>
              </c:strCache>
            </c:strRef>
          </c:cat>
          <c:val>
            <c:numRef>
              <c:f>'2009'!$C$38:$F$38</c:f>
              <c:numCache>
                <c:formatCode>#,##0</c:formatCode>
                <c:ptCount val="4"/>
                <c:pt idx="0">
                  <c:v>2842</c:v>
                </c:pt>
                <c:pt idx="1">
                  <c:v>4567</c:v>
                </c:pt>
                <c:pt idx="2">
                  <c:v>2842</c:v>
                </c:pt>
                <c:pt idx="3">
                  <c:v>1199</c:v>
                </c:pt>
              </c:numCache>
            </c:numRef>
          </c:val>
          <c:extLst>
            <c:ext xmlns:c16="http://schemas.microsoft.com/office/drawing/2014/chart" uri="{C3380CC4-5D6E-409C-BE32-E72D297353CC}">
              <c16:uniqueId val="{00000001-EA54-4299-BBE4-0B53118BAD8F}"/>
            </c:ext>
          </c:extLst>
        </c:ser>
        <c:ser>
          <c:idx val="2"/>
          <c:order val="2"/>
          <c:tx>
            <c:strRef>
              <c:f>'2009'!$A$39</c:f>
              <c:strCache>
                <c:ptCount val="1"/>
                <c:pt idx="0">
                  <c:v>Sexual</c:v>
                </c:pt>
              </c:strCache>
            </c:strRef>
          </c:tx>
          <c:spPr>
            <a:solidFill>
              <a:srgbClr val="C00000"/>
            </a:solidFill>
            <a:ln>
              <a:solidFill>
                <a:sysClr val="windowText" lastClr="000000">
                  <a:lumMod val="85000"/>
                  <a:lumOff val="15000"/>
                </a:sysClr>
              </a:solidFill>
            </a:ln>
          </c:spPr>
          <c:invertIfNegative val="0"/>
          <c:dLbls>
            <c:spPr>
              <a:noFill/>
              <a:ln w="25400">
                <a:noFill/>
              </a:ln>
            </c:spPr>
            <c:txPr>
              <a:bodyPr wrap="square" lIns="38100" tIns="19050" rIns="38100" bIns="19050" anchor="ctr">
                <a:spAutoFit/>
              </a:bodyPr>
              <a:lstStyle/>
              <a:p>
                <a:pPr>
                  <a:defRPr sz="1000" b="0" i="0" u="none" strike="noStrike" baseline="0">
                    <a:solidFill>
                      <a:srgbClr val="000000"/>
                    </a:solidFill>
                    <a:latin typeface="Calibri"/>
                    <a:ea typeface="Calibri"/>
                    <a:cs typeface="Calibri"/>
                  </a:defRPr>
                </a:pPr>
                <a:endParaRPr lang="es-PE"/>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'2009'!$C$36:$F$36</c:f>
              <c:strCache>
                <c:ptCount val="4"/>
                <c:pt idx="0">
                  <c:v>18-25 años</c:v>
                </c:pt>
                <c:pt idx="1">
                  <c:v>26-35 años</c:v>
                </c:pt>
                <c:pt idx="2">
                  <c:v>36-45 años</c:v>
                </c:pt>
                <c:pt idx="3">
                  <c:v>46-59 años</c:v>
                </c:pt>
              </c:strCache>
            </c:strRef>
          </c:cat>
          <c:val>
            <c:numRef>
              <c:f>'2009'!$C$39:$F$39</c:f>
              <c:numCache>
                <c:formatCode>#,##0</c:formatCode>
                <c:ptCount val="4"/>
                <c:pt idx="0">
                  <c:v>534</c:v>
                </c:pt>
                <c:pt idx="1">
                  <c:v>290</c:v>
                </c:pt>
                <c:pt idx="2">
                  <c:v>170</c:v>
                </c:pt>
                <c:pt idx="3">
                  <c:v>57</c:v>
                </c:pt>
              </c:numCache>
            </c:numRef>
          </c:val>
          <c:extLst>
            <c:ext xmlns:c16="http://schemas.microsoft.com/office/drawing/2014/chart" uri="{C3380CC4-5D6E-409C-BE32-E72D297353CC}">
              <c16:uniqueId val="{00000002-EA54-4299-BBE4-0B53118BAD8F}"/>
            </c:ext>
          </c:extLst>
        </c:ser>
        <c:dLbls>
          <c:showLegendKey val="0"/>
          <c:showVal val="0"/>
          <c:showCatName val="0"/>
          <c:showSerName val="0"/>
          <c:showPercent val="0"/>
          <c:showBubbleSize val="0"/>
        </c:dLbls>
        <c:gapWidth val="62"/>
        <c:overlap val="100"/>
        <c:axId val="-607837584"/>
        <c:axId val="-607844656"/>
      </c:barChart>
      <c:catAx>
        <c:axId val="-607837584"/>
        <c:scaling>
          <c:orientation val="maxMin"/>
        </c:scaling>
        <c:delete val="0"/>
        <c:axPos val="l"/>
        <c:numFmt formatCode="General" sourceLinked="1"/>
        <c:majorTickMark val="out"/>
        <c:minorTickMark val="none"/>
        <c:tickLblPos val="nextTo"/>
        <c:txPr>
          <a:bodyPr rot="0" vert="horz"/>
          <a:lstStyle/>
          <a:p>
            <a:pPr>
              <a:defRPr sz="800" b="0" i="0" u="none" strike="noStrike" baseline="0">
                <a:solidFill>
                  <a:srgbClr val="000000"/>
                </a:solidFill>
                <a:latin typeface="Calibri"/>
                <a:ea typeface="Calibri"/>
                <a:cs typeface="Calibri"/>
              </a:defRPr>
            </a:pPr>
            <a:endParaRPr lang="es-PE"/>
          </a:p>
        </c:txPr>
        <c:crossAx val="-607844656"/>
        <c:crosses val="autoZero"/>
        <c:auto val="1"/>
        <c:lblAlgn val="ctr"/>
        <c:lblOffset val="100"/>
        <c:noMultiLvlLbl val="0"/>
      </c:catAx>
      <c:valAx>
        <c:axId val="-607844656"/>
        <c:scaling>
          <c:orientation val="minMax"/>
        </c:scaling>
        <c:delete val="0"/>
        <c:axPos val="t"/>
        <c:majorGridlines>
          <c:spPr>
            <a:ln>
              <a:solidFill>
                <a:srgbClr val="FDFD9D"/>
              </a:solidFill>
            </a:ln>
          </c:spPr>
        </c:majorGridlines>
        <c:numFmt formatCode="#,##0" sourceLinked="1"/>
        <c:majorTickMark val="out"/>
        <c:minorTickMark val="none"/>
        <c:tickLblPos val="nextTo"/>
        <c:spPr>
          <a:ln>
            <a:solidFill>
              <a:srgbClr val="FDFD9D"/>
            </a:solidFill>
          </a:ln>
        </c:spPr>
        <c:txPr>
          <a:bodyPr rot="0" vert="horz"/>
          <a:lstStyle/>
          <a:p>
            <a:pPr>
              <a:defRPr sz="1000" b="0" i="0" u="none" strike="noStrike" baseline="0">
                <a:solidFill>
                  <a:srgbClr val="000000"/>
                </a:solidFill>
                <a:latin typeface="Calibri"/>
                <a:ea typeface="Calibri"/>
                <a:cs typeface="Calibri"/>
              </a:defRPr>
            </a:pPr>
            <a:endParaRPr lang="es-PE"/>
          </a:p>
        </c:txPr>
        <c:crossAx val="-607837584"/>
        <c:crosses val="autoZero"/>
        <c:crossBetween val="between"/>
      </c:valAx>
    </c:plotArea>
    <c:legend>
      <c:legendPos val="r"/>
      <c:layout>
        <c:manualLayout>
          <c:xMode val="edge"/>
          <c:yMode val="edge"/>
          <c:x val="0.80142954973612723"/>
          <c:y val="0.71557147754592443"/>
          <c:w val="0.18857165876144172"/>
          <c:h val="0.26646803975559535"/>
        </c:manualLayout>
      </c:layout>
      <c:overlay val="0"/>
      <c:txPr>
        <a:bodyPr/>
        <a:lstStyle/>
        <a:p>
          <a:pPr>
            <a:defRPr sz="110" b="0" i="0" u="none" strike="noStrike" baseline="0">
              <a:solidFill>
                <a:srgbClr val="000000"/>
              </a:solidFill>
              <a:latin typeface="Calibri"/>
              <a:ea typeface="Calibri"/>
              <a:cs typeface="Calibri"/>
            </a:defRPr>
          </a:pPr>
          <a:endParaRPr lang="es-PE"/>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PE"/>
    </a:p>
  </c:txPr>
  <c:printSettings>
    <c:headerFooter/>
    <c:pageMargins b="0.75000000000000078" l="0.70000000000000062" r="0.70000000000000062" t="0.7500000000000007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i="0" u="none" strike="noStrike" baseline="0">
                <a:solidFill>
                  <a:srgbClr val="000000"/>
                </a:solidFill>
                <a:latin typeface="Calibri"/>
                <a:ea typeface="Calibri"/>
                <a:cs typeface="Calibri"/>
              </a:defRPr>
            </a:pPr>
            <a:r>
              <a:rPr lang="es-MX" sz="1050" b="1" i="0" u="none" strike="noStrike" baseline="0">
                <a:solidFill>
                  <a:srgbClr val="000000"/>
                </a:solidFill>
                <a:latin typeface="Arial Narrow"/>
              </a:rPr>
              <a:t>Casos atendidos a personas adultas según sexo</a:t>
            </a:r>
          </a:p>
          <a:p>
            <a:pPr>
              <a:defRPr sz="1000" b="0" i="0" u="none" strike="noStrike" baseline="0">
                <a:solidFill>
                  <a:srgbClr val="000000"/>
                </a:solidFill>
                <a:latin typeface="Calibri"/>
                <a:ea typeface="Calibri"/>
                <a:cs typeface="Calibri"/>
              </a:defRPr>
            </a:pPr>
            <a:r>
              <a:rPr lang="es-MX" sz="1050" b="1" i="0" u="none" strike="noStrike" baseline="0">
                <a:solidFill>
                  <a:srgbClr val="000000"/>
                </a:solidFill>
                <a:latin typeface="Arial Narrow"/>
              </a:rPr>
              <a:t>(Porcentaje)</a:t>
            </a:r>
          </a:p>
        </c:rich>
      </c:tx>
      <c:layout>
        <c:manualLayout>
          <c:xMode val="edge"/>
          <c:yMode val="edge"/>
          <c:x val="0.18091530436867981"/>
          <c:y val="2.8939745841122379E-2"/>
        </c:manualLayout>
      </c:layout>
      <c:overlay val="0"/>
      <c:spPr>
        <a:noFill/>
        <a:ln w="25400">
          <a:noFill/>
        </a:ln>
      </c:spPr>
    </c:title>
    <c:autoTitleDeleted val="0"/>
    <c:plotArea>
      <c:layout>
        <c:manualLayout>
          <c:layoutTarget val="inner"/>
          <c:xMode val="edge"/>
          <c:yMode val="edge"/>
          <c:x val="0.27288188976377958"/>
          <c:y val="0.2259051484379149"/>
          <c:w val="0.44590288713910758"/>
          <c:h val="0.56984394522569659"/>
        </c:manualLayout>
      </c:layout>
      <c:pieChart>
        <c:varyColors val="1"/>
        <c:ser>
          <c:idx val="0"/>
          <c:order val="0"/>
          <c:explosion val="1"/>
          <c:dPt>
            <c:idx val="0"/>
            <c:bubble3D val="0"/>
            <c:explosion val="7"/>
            <c:spPr>
              <a:solidFill>
                <a:srgbClr val="305496"/>
              </a:solidFill>
              <a:ln w="19050">
                <a:solidFill>
                  <a:srgbClr val="305496"/>
                </a:solidFill>
              </a:ln>
              <a:effectLst/>
            </c:spPr>
            <c:extLst>
              <c:ext xmlns:c16="http://schemas.microsoft.com/office/drawing/2014/chart" uri="{C3380CC4-5D6E-409C-BE32-E72D297353CC}">
                <c16:uniqueId val="{00000001-0735-460A-814E-16739081F614}"/>
              </c:ext>
            </c:extLst>
          </c:dPt>
          <c:dPt>
            <c:idx val="1"/>
            <c:bubble3D val="0"/>
            <c:spPr>
              <a:solidFill>
                <a:schemeClr val="bg1">
                  <a:lumMod val="85000"/>
                </a:schemeClr>
              </a:solidFill>
              <a:ln w="3175">
                <a:solidFill>
                  <a:schemeClr val="bg1">
                    <a:lumMod val="50000"/>
                  </a:schemeClr>
                </a:solidFill>
              </a:ln>
              <a:effectLst/>
            </c:spPr>
            <c:extLst>
              <c:ext xmlns:c16="http://schemas.microsoft.com/office/drawing/2014/chart" uri="{C3380CC4-5D6E-409C-BE32-E72D297353CC}">
                <c16:uniqueId val="{00000003-0735-460A-814E-16739081F614}"/>
              </c:ext>
            </c:extLst>
          </c:dPt>
          <c:dLbls>
            <c:dLbl>
              <c:idx val="0"/>
              <c:layout>
                <c:manualLayout>
                  <c:x val="3.7041994750656171E-2"/>
                  <c:y val="6.3758843243636079E-2"/>
                </c:manualLayout>
              </c:layout>
              <c:spPr>
                <a:noFill/>
                <a:ln w="25400">
                  <a:noFill/>
                </a:ln>
              </c:spPr>
              <c:txPr>
                <a:bodyPr/>
                <a:lstStyle/>
                <a:p>
                  <a:pPr>
                    <a:defRPr sz="1050" b="1" i="0" u="none" strike="noStrike" baseline="0">
                      <a:solidFill>
                        <a:srgbClr val="000000"/>
                      </a:solidFill>
                      <a:latin typeface="Calibri"/>
                      <a:ea typeface="Calibri"/>
                      <a:cs typeface="Calibri"/>
                    </a:defRPr>
                  </a:pPr>
                  <a:endParaRPr lang="es-PE"/>
                </a:p>
              </c:txPr>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0735-460A-814E-16739081F614}"/>
                </c:ext>
              </c:extLst>
            </c:dLbl>
            <c:dLbl>
              <c:idx val="1"/>
              <c:layout>
                <c:manualLayout>
                  <c:x val="-0.24170297022193121"/>
                  <c:y val="9.5087374576206557E-2"/>
                </c:manualLayout>
              </c:layout>
              <c:spPr>
                <a:noFill/>
                <a:ln w="25400">
                  <a:noFill/>
                </a:ln>
              </c:spPr>
              <c:txPr>
                <a:bodyPr/>
                <a:lstStyle/>
                <a:p>
                  <a:pPr>
                    <a:defRPr sz="1050" b="1" i="0" u="none" strike="noStrike" baseline="0">
                      <a:solidFill>
                        <a:srgbClr val="000000"/>
                      </a:solidFill>
                      <a:latin typeface="Calibri"/>
                      <a:ea typeface="Calibri"/>
                      <a:cs typeface="Calibri"/>
                    </a:defRPr>
                  </a:pPr>
                  <a:endParaRPr lang="es-PE"/>
                </a:p>
              </c:txPr>
              <c:dLblPos val="bestFit"/>
              <c:showLegendKey val="0"/>
              <c:showVal val="0"/>
              <c:showCatName val="1"/>
              <c:showSerName val="0"/>
              <c:showPercent val="1"/>
              <c:showBubbleSize val="0"/>
              <c:extLst>
                <c:ext xmlns:c15="http://schemas.microsoft.com/office/drawing/2012/chart" uri="{CE6537A1-D6FC-4f65-9D91-7224C49458BB}">
                  <c15:layout>
                    <c:manualLayout>
                      <c:w val="0.14016233563116168"/>
                      <c:h val="0.15132802163535794"/>
                    </c:manualLayout>
                  </c15:layout>
                </c:ext>
                <c:ext xmlns:c16="http://schemas.microsoft.com/office/drawing/2014/chart" uri="{C3380CC4-5D6E-409C-BE32-E72D297353CC}">
                  <c16:uniqueId val="{00000003-0735-460A-814E-16739081F614}"/>
                </c:ext>
              </c:extLst>
            </c:dLbl>
            <c:spPr>
              <a:noFill/>
              <a:ln w="25400">
                <a:noFill/>
              </a:ln>
            </c:spPr>
            <c:txPr>
              <a:bodyPr wrap="square" lIns="38100" tIns="19050" rIns="38100" bIns="19050" anchor="ctr">
                <a:spAutoFit/>
              </a:bodyPr>
              <a:lstStyle/>
              <a:p>
                <a:pPr>
                  <a:defRPr sz="1050" b="1" i="0" u="none" strike="noStrike" baseline="0">
                    <a:solidFill>
                      <a:srgbClr val="000000"/>
                    </a:solidFill>
                    <a:latin typeface="Calibri"/>
                    <a:ea typeface="Calibri"/>
                    <a:cs typeface="Calibri"/>
                  </a:defRPr>
                </a:pPr>
                <a:endParaRPr lang="es-PE"/>
              </a:p>
            </c:txPr>
            <c:showLegendKey val="0"/>
            <c:showVal val="0"/>
            <c:showCatName val="1"/>
            <c:showSerName val="0"/>
            <c:showPercent val="1"/>
            <c:showBubbleSize val="0"/>
            <c:showLeaderLines val="1"/>
            <c:leaderLines>
              <c:spPr>
                <a:ln w="9525" cap="flat" cmpd="sng" algn="ctr">
                  <a:solidFill>
                    <a:schemeClr val="tx1"/>
                  </a:solidFill>
                  <a:round/>
                </a:ln>
                <a:effectLst/>
              </c:spPr>
            </c:leaderLines>
            <c:extLst>
              <c:ext xmlns:c15="http://schemas.microsoft.com/office/drawing/2012/chart" uri="{CE6537A1-D6FC-4f65-9D91-7224C49458BB}"/>
            </c:extLst>
          </c:dLbls>
          <c:cat>
            <c:strRef>
              <c:f>'2020'!$C$17:$D$18</c:f>
              <c:strCache>
                <c:ptCount val="2"/>
                <c:pt idx="0">
                  <c:v>Mujer</c:v>
                </c:pt>
                <c:pt idx="1">
                  <c:v>Hombre</c:v>
                </c:pt>
              </c:strCache>
            </c:strRef>
          </c:cat>
          <c:val>
            <c:numRef>
              <c:f>'2020'!$C$27:$D$27</c:f>
              <c:numCache>
                <c:formatCode>#,##0</c:formatCode>
                <c:ptCount val="2"/>
                <c:pt idx="0">
                  <c:v>33452</c:v>
                </c:pt>
                <c:pt idx="1">
                  <c:v>1208</c:v>
                </c:pt>
              </c:numCache>
            </c:numRef>
          </c:val>
          <c:extLst>
            <c:ext xmlns:c16="http://schemas.microsoft.com/office/drawing/2014/chart" uri="{C3380CC4-5D6E-409C-BE32-E72D297353CC}">
              <c16:uniqueId val="{00000004-0735-460A-814E-16739081F614}"/>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spPr>
    <a:solidFill>
      <a:schemeClr val="bg1"/>
    </a:solidFill>
    <a:ln w="9525" cap="flat" cmpd="sng" algn="ctr">
      <a:noFill/>
      <a:round/>
    </a:ln>
    <a:effectLst/>
  </c:spPr>
  <c:txPr>
    <a:bodyPr/>
    <a:lstStyle/>
    <a:p>
      <a:pPr>
        <a:defRPr sz="1000" b="0" i="0" u="none" strike="noStrike" baseline="0">
          <a:solidFill>
            <a:srgbClr val="000000"/>
          </a:solidFill>
          <a:latin typeface="Calibri"/>
          <a:ea typeface="Calibri"/>
          <a:cs typeface="Calibri"/>
        </a:defRPr>
      </a:pPr>
      <a:endParaRPr lang="es-PE"/>
    </a:p>
  </c:txPr>
  <c:printSettings>
    <c:headerFooter/>
    <c:pageMargins b="0.75" l="0.7" r="0.7" t="0.75" header="0.3" footer="0.3"/>
    <c:pageSetup/>
  </c:printSettings>
  <c:userShapes r:id="rId1"/>
</c:chartSpace>
</file>

<file path=xl/drawings/_rels/drawing1.xml.rels><?xml version="1.0" encoding="UTF-8" standalone="yes"?>
<Relationships xmlns="http://schemas.openxmlformats.org/package/2006/relationships"><Relationship Id="rId3" Type="http://schemas.openxmlformats.org/officeDocument/2006/relationships/chart" Target="../charts/chart2.xml"/><Relationship Id="rId2" Type="http://schemas.openxmlformats.org/officeDocument/2006/relationships/image" Target="../media/image3.jpeg"/><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4</xdr:col>
      <xdr:colOff>312420</xdr:colOff>
      <xdr:row>12</xdr:row>
      <xdr:rowOff>121920</xdr:rowOff>
    </xdr:from>
    <xdr:to>
      <xdr:col>8</xdr:col>
      <xdr:colOff>556260</xdr:colOff>
      <xdr:row>30</xdr:row>
      <xdr:rowOff>106680</xdr:rowOff>
    </xdr:to>
    <xdr:graphicFrame macro="">
      <xdr:nvGraphicFramePr>
        <xdr:cNvPr id="1445" name="Chart 2">
          <a:extLst>
            <a:ext uri="{FF2B5EF4-FFF2-40B4-BE49-F238E27FC236}">
              <a16:creationId xmlns:a16="http://schemas.microsoft.com/office/drawing/2014/main" id="{00000000-0008-0000-0000-0000A505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60960</xdr:colOff>
      <xdr:row>0</xdr:row>
      <xdr:rowOff>45720</xdr:rowOff>
    </xdr:from>
    <xdr:to>
      <xdr:col>7</xdr:col>
      <xdr:colOff>175260</xdr:colOff>
      <xdr:row>2</xdr:row>
      <xdr:rowOff>38100</xdr:rowOff>
    </xdr:to>
    <xdr:pic>
      <xdr:nvPicPr>
        <xdr:cNvPr id="1446" name="Picture 2" descr="Gráfico2">
          <a:extLst>
            <a:ext uri="{FF2B5EF4-FFF2-40B4-BE49-F238E27FC236}">
              <a16:creationId xmlns:a16="http://schemas.microsoft.com/office/drawing/2014/main" id="{00000000-0008-0000-0000-0000A605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960" y="45720"/>
          <a:ext cx="5608320" cy="3276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198120</xdr:colOff>
      <xdr:row>31</xdr:row>
      <xdr:rowOff>91440</xdr:rowOff>
    </xdr:from>
    <xdr:to>
      <xdr:col>14</xdr:col>
      <xdr:colOff>38100</xdr:colOff>
      <xdr:row>45</xdr:row>
      <xdr:rowOff>167640</xdr:rowOff>
    </xdr:to>
    <xdr:graphicFrame macro="">
      <xdr:nvGraphicFramePr>
        <xdr:cNvPr id="1447" name="4 Gráfico">
          <a:extLst>
            <a:ext uri="{FF2B5EF4-FFF2-40B4-BE49-F238E27FC236}">
              <a16:creationId xmlns:a16="http://schemas.microsoft.com/office/drawing/2014/main" id="{00000000-0008-0000-0000-0000A705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0.16765</cdr:x>
      <cdr:y>0.39517</cdr:y>
    </cdr:from>
    <cdr:to>
      <cdr:x>0.16765</cdr:x>
      <cdr:y>0.39517</cdr:y>
    </cdr:to>
    <cdr:pic>
      <cdr:nvPicPr>
        <cdr:cNvPr id="7169" name="Picture 1" descr="MASCULINO1">
          <a:extLst xmlns:a="http://schemas.openxmlformats.org/drawingml/2006/main">
            <a:ext uri="{FF2B5EF4-FFF2-40B4-BE49-F238E27FC236}">
              <a16:creationId xmlns:a16="http://schemas.microsoft.com/office/drawing/2014/main" id="{70DE3312-23B2-4E74-8976-A01B6089DAC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srcRect xmlns:a="http://schemas.openxmlformats.org/drawingml/2006/main"/>
        <a:stretch xmlns:a="http://schemas.openxmlformats.org/drawingml/2006/main">
          <a:fillRect/>
        </a:stretch>
      </cdr:blipFill>
      <cdr:spPr bwMode="auto">
        <a:xfrm xmlns:a="http://schemas.openxmlformats.org/drawingml/2006/main">
          <a:off x="376600" y="840142"/>
          <a:ext cx="0" cy="0"/>
        </a:xfrm>
        <a:prstGeom xmlns:a="http://schemas.openxmlformats.org/drawingml/2006/main" prst="rect">
          <a:avLst/>
        </a:prstGeom>
        <a:noFill xmlns:a="http://schemas.openxmlformats.org/drawingml/2006/main"/>
      </cdr:spPr>
    </cdr:pic>
  </cdr:relSizeAnchor>
  <cdr:relSizeAnchor xmlns:cdr="http://schemas.openxmlformats.org/drawingml/2006/chartDrawing">
    <cdr:from>
      <cdr:x>0.60872</cdr:x>
      <cdr:y>0.52765</cdr:y>
    </cdr:from>
    <cdr:to>
      <cdr:x>0.60872</cdr:x>
      <cdr:y>0.52765</cdr:y>
    </cdr:to>
    <cdr:pic>
      <cdr:nvPicPr>
        <cdr:cNvPr id="7170" name="Picture 2" descr="FEMENINO">
          <a:extLst xmlns:a="http://schemas.openxmlformats.org/drawingml/2006/main">
            <a:ext uri="{FF2B5EF4-FFF2-40B4-BE49-F238E27FC236}">
              <a16:creationId xmlns:a16="http://schemas.microsoft.com/office/drawing/2014/main" id="{15E32D6F-7B5D-42A6-96DC-14CD3AD0690B}"/>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2"/>
        <a:srcRect xmlns:a="http://schemas.openxmlformats.org/drawingml/2006/main"/>
        <a:stretch xmlns:a="http://schemas.openxmlformats.org/drawingml/2006/main">
          <a:fillRect/>
        </a:stretch>
      </cdr:blipFill>
      <cdr:spPr bwMode="auto">
        <a:xfrm xmlns:a="http://schemas.openxmlformats.org/drawingml/2006/main">
          <a:off x="2596168" y="1630205"/>
          <a:ext cx="0" cy="0"/>
        </a:xfrm>
        <a:prstGeom xmlns:a="http://schemas.openxmlformats.org/drawingml/2006/main" prst="rect">
          <a:avLst/>
        </a:prstGeom>
        <a:noFill xmlns:a="http://schemas.openxmlformats.org/drawingml/2006/main"/>
      </cdr:spPr>
    </cdr:pic>
  </cdr:relSizeAnchor>
  <cdr:relSizeAnchor xmlns:cdr="http://schemas.openxmlformats.org/drawingml/2006/chartDrawing">
    <cdr:from>
      <cdr:x>0.10776</cdr:x>
      <cdr:y>0.14676</cdr:y>
    </cdr:from>
    <cdr:to>
      <cdr:x>0.30799</cdr:x>
      <cdr:y>0.40455</cdr:y>
    </cdr:to>
    <cdr:pic>
      <cdr:nvPicPr>
        <cdr:cNvPr id="7171" name="Picture 3" descr="MASCULINO1">
          <a:extLst xmlns:a="http://schemas.openxmlformats.org/drawingml/2006/main">
            <a:ext uri="{FF2B5EF4-FFF2-40B4-BE49-F238E27FC236}">
              <a16:creationId xmlns:a16="http://schemas.microsoft.com/office/drawing/2014/main" id="{AF45A004-8081-4941-87B6-1B82AF68ED1D}"/>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srcRect xmlns:a="http://schemas.openxmlformats.org/drawingml/2006/main"/>
        <a:stretch xmlns:a="http://schemas.openxmlformats.org/drawingml/2006/main">
          <a:fillRect/>
        </a:stretch>
      </cdr:blipFill>
      <cdr:spPr bwMode="auto">
        <a:xfrm xmlns:a="http://schemas.openxmlformats.org/drawingml/2006/main">
          <a:off x="241602" y="282819"/>
          <a:ext cx="470934" cy="598264"/>
        </a:xfrm>
        <a:prstGeom xmlns:a="http://schemas.openxmlformats.org/drawingml/2006/main" prst="rect">
          <a:avLst/>
        </a:prstGeom>
        <a:noFill xmlns:a="http://schemas.openxmlformats.org/drawingml/2006/main"/>
      </cdr:spPr>
    </cdr:pic>
  </cdr:relSizeAnchor>
  <cdr:relSizeAnchor xmlns:cdr="http://schemas.openxmlformats.org/drawingml/2006/chartDrawing">
    <cdr:from>
      <cdr:x>0.70557</cdr:x>
      <cdr:y>0.6492</cdr:y>
    </cdr:from>
    <cdr:to>
      <cdr:x>0.91066</cdr:x>
      <cdr:y>0.95894</cdr:y>
    </cdr:to>
    <cdr:pic>
      <cdr:nvPicPr>
        <cdr:cNvPr id="7172" name="Picture 4" descr="FEMENINO">
          <a:extLst xmlns:a="http://schemas.openxmlformats.org/drawingml/2006/main">
            <a:ext uri="{FF2B5EF4-FFF2-40B4-BE49-F238E27FC236}">
              <a16:creationId xmlns:a16="http://schemas.microsoft.com/office/drawing/2014/main" id="{FE9765BE-19E9-426B-81B8-1C20B02A773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2"/>
        <a:srcRect xmlns:a="http://schemas.openxmlformats.org/drawingml/2006/main"/>
        <a:stretch xmlns:a="http://schemas.openxmlformats.org/drawingml/2006/main">
          <a:fillRect/>
        </a:stretch>
      </cdr:blipFill>
      <cdr:spPr bwMode="auto">
        <a:xfrm xmlns:a="http://schemas.openxmlformats.org/drawingml/2006/main">
          <a:off x="2701580" y="2365377"/>
          <a:ext cx="462113" cy="635240"/>
        </a:xfrm>
        <a:prstGeom xmlns:a="http://schemas.openxmlformats.org/drawingml/2006/main" prst="rect">
          <a:avLst/>
        </a:prstGeom>
        <a:noFill xmlns:a="http://schemas.openxmlformats.org/drawingml/2006/main"/>
      </cdr:spPr>
    </cdr:pic>
  </cdr:relSizeAnchor>
</c:userShapes>
</file>

<file path=xl/drawings/drawing3.xml><?xml version="1.0" encoding="utf-8"?>
<xdr:wsDr xmlns:xdr="http://schemas.openxmlformats.org/drawingml/2006/spreadsheetDrawing" xmlns:a="http://schemas.openxmlformats.org/drawingml/2006/main">
  <xdr:twoCellAnchor>
    <xdr:from>
      <xdr:col>7</xdr:col>
      <xdr:colOff>392481</xdr:colOff>
      <xdr:row>48</xdr:row>
      <xdr:rowOff>51716</xdr:rowOff>
    </xdr:from>
    <xdr:to>
      <xdr:col>14</xdr:col>
      <xdr:colOff>710801</xdr:colOff>
      <xdr:row>54</xdr:row>
      <xdr:rowOff>63500</xdr:rowOff>
    </xdr:to>
    <xdr:sp macro="" textlink="">
      <xdr:nvSpPr>
        <xdr:cNvPr id="4" name="Rectángulo 3">
          <a:extLst>
            <a:ext uri="{FF2B5EF4-FFF2-40B4-BE49-F238E27FC236}">
              <a16:creationId xmlns:a16="http://schemas.microsoft.com/office/drawing/2014/main" id="{00000000-0008-0000-0100-000004000000}"/>
            </a:ext>
          </a:extLst>
        </xdr:cNvPr>
        <xdr:cNvSpPr/>
      </xdr:nvSpPr>
      <xdr:spPr>
        <a:xfrm>
          <a:off x="5726481" y="5925466"/>
          <a:ext cx="5736987" cy="1144201"/>
        </a:xfrm>
        <a:prstGeom prst="rect">
          <a:avLst/>
        </a:prstGeom>
        <a:solidFill>
          <a:srgbClr val="434343"/>
        </a:solidFill>
        <a:ln>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s-PE" sz="1400">
              <a:solidFill>
                <a:schemeClr val="bg1"/>
              </a:solidFill>
              <a:latin typeface="Arial" panose="020B0604020202020204" pitchFamily="34" charset="0"/>
              <a:cs typeface="Arial" panose="020B0604020202020204" pitchFamily="34" charset="0"/>
            </a:rPr>
            <a:t>Los casos de</a:t>
          </a:r>
          <a:r>
            <a:rPr lang="es-PE" sz="1400" baseline="0">
              <a:solidFill>
                <a:schemeClr val="bg1"/>
              </a:solidFill>
              <a:latin typeface="Arial" panose="020B0604020202020204" pitchFamily="34" charset="0"/>
              <a:cs typeface="Arial" panose="020B0604020202020204" pitchFamily="34" charset="0"/>
            </a:rPr>
            <a:t> </a:t>
          </a:r>
          <a:r>
            <a:rPr lang="es-PE" sz="1400" b="1" baseline="0">
              <a:solidFill>
                <a:schemeClr val="bg1"/>
              </a:solidFill>
              <a:latin typeface="Arial" panose="020B0604020202020204" pitchFamily="34" charset="0"/>
              <a:cs typeface="Arial" panose="020B0604020202020204" pitchFamily="34" charset="0"/>
            </a:rPr>
            <a:t>VIOLACIÓN SEXUAL en personas adultas, </a:t>
          </a:r>
          <a:r>
            <a:rPr lang="es-PE" sz="1400" baseline="0">
              <a:solidFill>
                <a:schemeClr val="bg1"/>
              </a:solidFill>
              <a:latin typeface="Arial" panose="020B0604020202020204" pitchFamily="34" charset="0"/>
              <a:cs typeface="Arial" panose="020B0604020202020204" pitchFamily="34" charset="0"/>
            </a:rPr>
            <a:t>tienen mayor incidencia en las siguientes regiones: Lima 275 casos, La Libertad 70 casos, Arequipa 61 casos, Cusco 50 casos, Callao 39 casos, Ica 36 casos, Tacna 35 casos, Ancash 32 casos, Junín 31 casos, Piura 31 casos, Amazonas 24 casos.</a:t>
          </a:r>
          <a:endParaRPr lang="es-PE" sz="1400">
            <a:solidFill>
              <a:schemeClr val="bg1"/>
            </a:solidFill>
            <a:latin typeface="Arial" panose="020B0604020202020204" pitchFamily="34" charset="0"/>
            <a:cs typeface="Arial" panose="020B0604020202020204" pitchFamily="34" charset="0"/>
          </a:endParaRPr>
        </a:p>
      </xdr:txBody>
    </xdr:sp>
    <xdr:clientData/>
  </xdr:twoCellAnchor>
  <xdr:twoCellAnchor>
    <xdr:from>
      <xdr:col>4</xdr:col>
      <xdr:colOff>233023</xdr:colOff>
      <xdr:row>13</xdr:row>
      <xdr:rowOff>142876</xdr:rowOff>
    </xdr:from>
    <xdr:to>
      <xdr:col>9</xdr:col>
      <xdr:colOff>560917</xdr:colOff>
      <xdr:row>46</xdr:row>
      <xdr:rowOff>63500</xdr:rowOff>
    </xdr:to>
    <xdr:graphicFrame macro="">
      <xdr:nvGraphicFramePr>
        <xdr:cNvPr id="2472" name="Gráfico 4">
          <a:extLst>
            <a:ext uri="{FF2B5EF4-FFF2-40B4-BE49-F238E27FC236}">
              <a16:creationId xmlns:a16="http://schemas.microsoft.com/office/drawing/2014/main" id="{00000000-0008-0000-0100-0000A80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83344</xdr:colOff>
      <xdr:row>0</xdr:row>
      <xdr:rowOff>59531</xdr:rowOff>
    </xdr:from>
    <xdr:to>
      <xdr:col>8</xdr:col>
      <xdr:colOff>607219</xdr:colOff>
      <xdr:row>3</xdr:row>
      <xdr:rowOff>11905</xdr:rowOff>
    </xdr:to>
    <xdr:pic>
      <xdr:nvPicPr>
        <xdr:cNvPr id="5" name="Imagen 4">
          <a:extLst>
            <a:ext uri="{FF2B5EF4-FFF2-40B4-BE49-F238E27FC236}">
              <a16:creationId xmlns:a16="http://schemas.microsoft.com/office/drawing/2014/main" id="{00000000-0008-0000-01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8377" r="647" b="8901"/>
        <a:stretch/>
      </xdr:blipFill>
      <xdr:spPr bwMode="auto">
        <a:xfrm>
          <a:off x="83344" y="59531"/>
          <a:ext cx="6619875" cy="452437"/>
        </a:xfrm>
        <a:prstGeom prst="rect">
          <a:avLst/>
        </a:prstGeom>
        <a:noFill/>
        <a:ln>
          <a:noFill/>
        </a:ln>
      </xdr:spPr>
    </xdr:pic>
    <xdr:clientData/>
  </xdr:twoCellAnchor>
</xdr:wsDr>
</file>

<file path=xl/drawings/drawing4.xml><?xml version="1.0" encoding="utf-8"?>
<c:userShapes xmlns:c="http://schemas.openxmlformats.org/drawingml/2006/chart">
  <cdr:relSizeAnchor xmlns:cdr="http://schemas.openxmlformats.org/drawingml/2006/chartDrawing">
    <cdr:from>
      <cdr:x>0.07772</cdr:x>
      <cdr:y>0.39856</cdr:y>
    </cdr:from>
    <cdr:to>
      <cdr:x>0.25185</cdr:x>
      <cdr:y>0.62988</cdr:y>
    </cdr:to>
    <cdr:pic>
      <cdr:nvPicPr>
        <cdr:cNvPr id="2" name="Picture 3" descr="MASCULINO1">
          <a:extLst xmlns:a="http://schemas.openxmlformats.org/drawingml/2006/main">
            <a:ext uri="{FF2B5EF4-FFF2-40B4-BE49-F238E27FC236}">
              <a16:creationId xmlns:a16="http://schemas.microsoft.com/office/drawing/2014/main" id="{D6BF0D97-EA4F-4DA8-BD27-7E09DD98BE4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srcRect xmlns:a="http://schemas.openxmlformats.org/drawingml/2006/main"/>
        <a:stretch xmlns:a="http://schemas.openxmlformats.org/drawingml/2006/main">
          <a:fillRect/>
        </a:stretch>
      </cdr:blipFill>
      <cdr:spPr bwMode="auto">
        <a:xfrm xmlns:a="http://schemas.openxmlformats.org/drawingml/2006/main">
          <a:off x="301743" y="1230864"/>
          <a:ext cx="676019" cy="714380"/>
        </a:xfrm>
        <a:prstGeom xmlns:a="http://schemas.openxmlformats.org/drawingml/2006/main" prst="rect">
          <a:avLst/>
        </a:prstGeom>
        <a:noFill xmlns:a="http://schemas.openxmlformats.org/drawingml/2006/main"/>
      </cdr:spPr>
    </cdr:pic>
  </cdr:relSizeAnchor>
  <cdr:relSizeAnchor xmlns:cdr="http://schemas.openxmlformats.org/drawingml/2006/chartDrawing">
    <cdr:from>
      <cdr:x>0.72857</cdr:x>
      <cdr:y>0.61199</cdr:y>
    </cdr:from>
    <cdr:to>
      <cdr:x>0.87503</cdr:x>
      <cdr:y>0.8555</cdr:y>
    </cdr:to>
    <cdr:pic>
      <cdr:nvPicPr>
        <cdr:cNvPr id="3" name="Picture 4" descr="FEMENINO">
          <a:extLst xmlns:a="http://schemas.openxmlformats.org/drawingml/2006/main">
            <a:ext uri="{FF2B5EF4-FFF2-40B4-BE49-F238E27FC236}">
              <a16:creationId xmlns:a16="http://schemas.microsoft.com/office/drawing/2014/main" id="{3113F177-8C45-4EFC-9A06-41482B9B0FC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2"/>
        <a:srcRect xmlns:a="http://schemas.openxmlformats.org/drawingml/2006/main"/>
        <a:stretch xmlns:a="http://schemas.openxmlformats.org/drawingml/2006/main">
          <a:fillRect/>
        </a:stretch>
      </cdr:blipFill>
      <cdr:spPr bwMode="auto">
        <a:xfrm xmlns:a="http://schemas.openxmlformats.org/drawingml/2006/main">
          <a:off x="2828514" y="1889999"/>
          <a:ext cx="568596" cy="752027"/>
        </a:xfrm>
        <a:prstGeom xmlns:a="http://schemas.openxmlformats.org/drawingml/2006/main" prst="rect">
          <a:avLst/>
        </a:prstGeom>
        <a:noFill xmlns:a="http://schemas.openxmlformats.org/drawingml/2006/main"/>
      </cdr:spPr>
    </cdr:pic>
  </cdr:relSizeAnchor>
</c:userShape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O50"/>
  <sheetViews>
    <sheetView view="pageBreakPreview" topLeftCell="B1" zoomScale="87" zoomScaleNormal="100" zoomScaleSheetLayoutView="87" workbookViewId="0">
      <selection activeCell="P10" sqref="P10"/>
    </sheetView>
  </sheetViews>
  <sheetFormatPr baseColWidth="10" defaultColWidth="11.42578125" defaultRowHeight="12.75" x14ac:dyDescent="0.2"/>
  <cols>
    <col min="1" max="16384" width="11.42578125" style="3"/>
  </cols>
  <sheetData>
    <row r="4" spans="1:15" x14ac:dyDescent="0.2">
      <c r="A4" s="1" t="s">
        <v>0</v>
      </c>
      <c r="B4" s="2"/>
      <c r="C4" s="2"/>
      <c r="D4" s="2"/>
      <c r="E4" s="2"/>
      <c r="F4" s="2"/>
      <c r="G4" s="2"/>
      <c r="H4" s="2"/>
      <c r="I4" s="2"/>
      <c r="J4" s="2"/>
      <c r="K4" s="2"/>
      <c r="L4" s="2"/>
      <c r="M4" s="2"/>
      <c r="N4" s="2"/>
      <c r="O4" s="2"/>
    </row>
    <row r="5" spans="1:15" ht="7.5" customHeight="1" x14ac:dyDescent="0.2">
      <c r="A5" s="1"/>
      <c r="B5" s="2"/>
      <c r="C5" s="2"/>
      <c r="D5" s="2"/>
      <c r="E5" s="2"/>
      <c r="F5" s="2"/>
      <c r="G5" s="2"/>
      <c r="H5" s="2"/>
      <c r="I5" s="2"/>
      <c r="J5" s="2"/>
      <c r="K5" s="2"/>
      <c r="L5" s="2"/>
      <c r="M5" s="2"/>
      <c r="N5" s="2"/>
      <c r="O5" s="2"/>
    </row>
    <row r="6" spans="1:15" ht="9" customHeight="1" x14ac:dyDescent="0.2">
      <c r="A6" s="31"/>
      <c r="B6" s="32"/>
      <c r="C6" s="32"/>
      <c r="D6" s="32"/>
      <c r="E6" s="32"/>
      <c r="F6" s="32"/>
      <c r="G6" s="32"/>
      <c r="H6" s="32"/>
      <c r="I6" s="32"/>
      <c r="J6" s="32"/>
      <c r="K6" s="32"/>
      <c r="L6" s="32"/>
      <c r="M6" s="32"/>
      <c r="N6" s="32"/>
      <c r="O6" s="33"/>
    </row>
    <row r="7" spans="1:15" ht="20.25" customHeight="1" x14ac:dyDescent="0.2">
      <c r="A7" s="40" t="s">
        <v>28</v>
      </c>
      <c r="B7" s="34"/>
      <c r="C7" s="34"/>
      <c r="D7" s="34"/>
      <c r="E7" s="35"/>
      <c r="F7" s="35"/>
      <c r="G7" s="35"/>
      <c r="H7" s="35"/>
      <c r="I7" s="35"/>
      <c r="J7" s="35"/>
      <c r="K7" s="35"/>
      <c r="L7" s="35"/>
      <c r="M7" s="35"/>
      <c r="N7" s="35"/>
      <c r="O7" s="36"/>
    </row>
    <row r="8" spans="1:15" ht="15.75" x14ac:dyDescent="0.2">
      <c r="A8" s="41" t="s">
        <v>27</v>
      </c>
      <c r="B8" s="35"/>
      <c r="C8" s="34"/>
      <c r="D8" s="35"/>
      <c r="E8" s="35"/>
      <c r="F8" s="35"/>
      <c r="G8" s="35"/>
      <c r="H8" s="35"/>
      <c r="I8" s="34"/>
      <c r="J8" s="34"/>
      <c r="K8" s="35"/>
      <c r="L8" s="35"/>
      <c r="M8" s="35"/>
      <c r="N8" s="35"/>
      <c r="O8" s="36"/>
    </row>
    <row r="9" spans="1:15" ht="13.5" customHeight="1" x14ac:dyDescent="0.2">
      <c r="A9" s="42"/>
      <c r="B9" s="37"/>
      <c r="C9" s="38"/>
      <c r="D9" s="37"/>
      <c r="E9" s="37"/>
      <c r="F9" s="37"/>
      <c r="G9" s="37"/>
      <c r="H9" s="37"/>
      <c r="I9" s="38"/>
      <c r="J9" s="38"/>
      <c r="K9" s="37"/>
      <c r="L9" s="37"/>
      <c r="M9" s="37"/>
      <c r="N9" s="37"/>
      <c r="O9" s="39"/>
    </row>
    <row r="10" spans="1:15" ht="22.5" customHeight="1" x14ac:dyDescent="0.2">
      <c r="N10" s="4"/>
    </row>
    <row r="11" spans="1:15" ht="15" x14ac:dyDescent="0.25">
      <c r="A11" s="5" t="s">
        <v>30</v>
      </c>
      <c r="B11" s="5"/>
      <c r="C11" s="5"/>
      <c r="D11" s="5"/>
      <c r="E11" s="6"/>
      <c r="F11" s="6"/>
      <c r="G11" s="6"/>
      <c r="H11" s="6"/>
      <c r="I11" s="6"/>
      <c r="J11" s="5" t="s">
        <v>33</v>
      </c>
      <c r="K11" s="5"/>
      <c r="L11" s="5"/>
      <c r="M11" s="5"/>
      <c r="N11" s="5"/>
    </row>
    <row r="12" spans="1:15" ht="8.25" customHeight="1" x14ac:dyDescent="0.2">
      <c r="A12" s="7"/>
    </row>
    <row r="13" spans="1:15" ht="8.25" customHeight="1" x14ac:dyDescent="0.2"/>
    <row r="14" spans="1:15" ht="20.25" customHeight="1" x14ac:dyDescent="0.2">
      <c r="A14" s="43" t="s">
        <v>1</v>
      </c>
      <c r="B14" s="44" t="s">
        <v>2</v>
      </c>
      <c r="C14" s="44" t="s">
        <v>3</v>
      </c>
      <c r="D14" s="44" t="s">
        <v>4</v>
      </c>
      <c r="J14" s="125" t="s">
        <v>21</v>
      </c>
      <c r="K14" s="123" t="s">
        <v>32</v>
      </c>
      <c r="L14" s="123"/>
      <c r="M14" s="123"/>
      <c r="N14" s="123" t="s">
        <v>20</v>
      </c>
      <c r="O14" s="47"/>
    </row>
    <row r="15" spans="1:15" x14ac:dyDescent="0.2">
      <c r="A15" s="8" t="s">
        <v>9</v>
      </c>
      <c r="B15" s="9">
        <f t="shared" ref="B15:B26" si="0">SUM(C15:D15)</f>
        <v>2674</v>
      </c>
      <c r="C15" s="9">
        <v>2570</v>
      </c>
      <c r="D15" s="9">
        <v>104</v>
      </c>
      <c r="E15" s="10"/>
      <c r="J15" s="125"/>
      <c r="K15" s="123"/>
      <c r="L15" s="123"/>
      <c r="M15" s="123"/>
      <c r="N15" s="123"/>
      <c r="O15" s="23"/>
    </row>
    <row r="16" spans="1:15" ht="12.75" customHeight="1" x14ac:dyDescent="0.2">
      <c r="A16" s="8" t="s">
        <v>10</v>
      </c>
      <c r="B16" s="9">
        <f t="shared" si="0"/>
        <v>2451</v>
      </c>
      <c r="C16" s="9">
        <v>2348</v>
      </c>
      <c r="D16" s="9">
        <v>103</v>
      </c>
      <c r="E16" s="10"/>
      <c r="J16" s="118" t="s">
        <v>22</v>
      </c>
      <c r="K16" s="115" t="s">
        <v>34</v>
      </c>
      <c r="L16" s="115"/>
      <c r="M16" s="115"/>
      <c r="N16" s="124">
        <v>0.84</v>
      </c>
      <c r="O16" s="23"/>
    </row>
    <row r="17" spans="1:15" x14ac:dyDescent="0.2">
      <c r="A17" s="8" t="s">
        <v>11</v>
      </c>
      <c r="B17" s="9">
        <f t="shared" si="0"/>
        <v>2898</v>
      </c>
      <c r="C17" s="9">
        <v>2795</v>
      </c>
      <c r="D17" s="9">
        <v>103</v>
      </c>
      <c r="E17" s="10"/>
      <c r="J17" s="119"/>
      <c r="K17" s="115"/>
      <c r="L17" s="115"/>
      <c r="M17" s="115"/>
      <c r="N17" s="124"/>
      <c r="O17" s="23"/>
    </row>
    <row r="18" spans="1:15" x14ac:dyDescent="0.2">
      <c r="A18" s="8" t="s">
        <v>12</v>
      </c>
      <c r="B18" s="9">
        <f t="shared" si="0"/>
        <v>2371</v>
      </c>
      <c r="C18" s="9">
        <v>2278</v>
      </c>
      <c r="D18" s="9">
        <v>93</v>
      </c>
      <c r="E18" s="10"/>
      <c r="J18" s="119"/>
      <c r="K18" s="121" t="s">
        <v>35</v>
      </c>
      <c r="L18" s="121"/>
      <c r="M18" s="121"/>
      <c r="N18" s="124">
        <v>0.16</v>
      </c>
      <c r="O18" s="23"/>
    </row>
    <row r="19" spans="1:15" x14ac:dyDescent="0.2">
      <c r="A19" s="8" t="s">
        <v>13</v>
      </c>
      <c r="B19" s="9">
        <f t="shared" si="0"/>
        <v>2306</v>
      </c>
      <c r="C19" s="9">
        <v>2209</v>
      </c>
      <c r="D19" s="9">
        <v>97</v>
      </c>
      <c r="E19" s="10"/>
      <c r="J19" s="120"/>
      <c r="K19" s="121"/>
      <c r="L19" s="121"/>
      <c r="M19" s="121"/>
      <c r="N19" s="124"/>
      <c r="O19" s="23"/>
    </row>
    <row r="20" spans="1:15" x14ac:dyDescent="0.2">
      <c r="A20" s="8" t="s">
        <v>14</v>
      </c>
      <c r="B20" s="9">
        <f t="shared" si="0"/>
        <v>2268</v>
      </c>
      <c r="C20" s="9">
        <v>2199</v>
      </c>
      <c r="D20" s="9">
        <v>69</v>
      </c>
      <c r="E20" s="10"/>
      <c r="J20" s="118" t="s">
        <v>23</v>
      </c>
      <c r="K20" s="115" t="s">
        <v>34</v>
      </c>
      <c r="L20" s="115"/>
      <c r="M20" s="115"/>
      <c r="N20" s="116">
        <v>0.86</v>
      </c>
      <c r="O20" s="23"/>
    </row>
    <row r="21" spans="1:15" x14ac:dyDescent="0.2">
      <c r="A21" s="8" t="s">
        <v>15</v>
      </c>
      <c r="B21" s="9">
        <f t="shared" si="0"/>
        <v>2012</v>
      </c>
      <c r="C21" s="9">
        <v>1927</v>
      </c>
      <c r="D21" s="9">
        <v>85</v>
      </c>
      <c r="E21" s="10"/>
      <c r="J21" s="119"/>
      <c r="K21" s="115"/>
      <c r="L21" s="115"/>
      <c r="M21" s="115"/>
      <c r="N21" s="117"/>
      <c r="O21" s="23"/>
    </row>
    <row r="22" spans="1:15" x14ac:dyDescent="0.2">
      <c r="A22" s="8" t="s">
        <v>16</v>
      </c>
      <c r="B22" s="9">
        <f t="shared" si="0"/>
        <v>2325</v>
      </c>
      <c r="C22" s="9">
        <v>2221</v>
      </c>
      <c r="D22" s="9">
        <v>104</v>
      </c>
      <c r="E22" s="10"/>
      <c r="J22" s="119"/>
      <c r="K22" s="121" t="s">
        <v>35</v>
      </c>
      <c r="L22" s="121"/>
      <c r="M22" s="121"/>
      <c r="N22" s="116">
        <v>0.14000000000000001</v>
      </c>
      <c r="O22" s="23"/>
    </row>
    <row r="23" spans="1:15" x14ac:dyDescent="0.2">
      <c r="A23" s="8" t="s">
        <v>17</v>
      </c>
      <c r="B23" s="9">
        <f t="shared" si="0"/>
        <v>2651</v>
      </c>
      <c r="C23" s="9">
        <v>2552</v>
      </c>
      <c r="D23" s="9">
        <v>99</v>
      </c>
      <c r="E23" s="10"/>
      <c r="J23" s="120"/>
      <c r="K23" s="121"/>
      <c r="L23" s="121"/>
      <c r="M23" s="121"/>
      <c r="N23" s="117"/>
      <c r="O23" s="23"/>
    </row>
    <row r="24" spans="1:15" x14ac:dyDescent="0.2">
      <c r="A24" s="8" t="s">
        <v>29</v>
      </c>
      <c r="B24" s="9">
        <f t="shared" si="0"/>
        <v>2167</v>
      </c>
      <c r="C24" s="9">
        <v>2077</v>
      </c>
      <c r="D24" s="9">
        <v>90</v>
      </c>
      <c r="J24" s="118" t="s">
        <v>24</v>
      </c>
      <c r="K24" s="122" t="s">
        <v>37</v>
      </c>
      <c r="L24" s="122"/>
      <c r="M24" s="122"/>
      <c r="N24" s="116">
        <v>0.42099999999999999</v>
      </c>
      <c r="O24" s="23"/>
    </row>
    <row r="25" spans="1:15" x14ac:dyDescent="0.2">
      <c r="A25" s="8" t="s">
        <v>18</v>
      </c>
      <c r="B25" s="9">
        <f t="shared" si="0"/>
        <v>2314</v>
      </c>
      <c r="C25" s="9">
        <v>2222</v>
      </c>
      <c r="D25" s="9">
        <v>92</v>
      </c>
      <c r="J25" s="119"/>
      <c r="K25" s="122"/>
      <c r="L25" s="122"/>
      <c r="M25" s="122"/>
      <c r="N25" s="117"/>
      <c r="O25" s="23"/>
    </row>
    <row r="26" spans="1:15" x14ac:dyDescent="0.2">
      <c r="A26" s="8" t="s">
        <v>19</v>
      </c>
      <c r="B26" s="9">
        <f t="shared" si="0"/>
        <v>1908</v>
      </c>
      <c r="C26" s="9">
        <v>1821</v>
      </c>
      <c r="D26" s="9">
        <v>87</v>
      </c>
      <c r="J26" s="119"/>
      <c r="K26" s="115" t="s">
        <v>40</v>
      </c>
      <c r="L26" s="115"/>
      <c r="M26" s="115"/>
      <c r="N26" s="116">
        <v>0.57999999999999996</v>
      </c>
      <c r="O26" s="23"/>
    </row>
    <row r="27" spans="1:15" x14ac:dyDescent="0.2">
      <c r="A27" s="11" t="s">
        <v>2</v>
      </c>
      <c r="B27" s="12">
        <f>SUM(B15:B26)</f>
        <v>28345</v>
      </c>
      <c r="C27" s="12">
        <f>SUM(C15:C26)</f>
        <v>27219</v>
      </c>
      <c r="D27" s="12">
        <f>SUM(D15:D26)</f>
        <v>1126</v>
      </c>
      <c r="E27" s="13"/>
      <c r="J27" s="120"/>
      <c r="K27" s="115"/>
      <c r="L27" s="115"/>
      <c r="M27" s="115"/>
      <c r="N27" s="117"/>
      <c r="O27" s="29"/>
    </row>
    <row r="28" spans="1:15" x14ac:dyDescent="0.2">
      <c r="A28" s="14" t="s">
        <v>20</v>
      </c>
      <c r="B28" s="15">
        <f>+B27/$B$27</f>
        <v>1</v>
      </c>
      <c r="C28" s="15">
        <f>+C27/$B$27</f>
        <v>0.96027518080790264</v>
      </c>
      <c r="D28" s="15">
        <f>+D27/$B$27</f>
        <v>3.9724819192097374E-2</v>
      </c>
      <c r="J28" s="3" t="s">
        <v>36</v>
      </c>
      <c r="K28" s="48"/>
      <c r="L28" s="48"/>
      <c r="M28" s="48"/>
      <c r="N28" s="48"/>
      <c r="O28" s="48"/>
    </row>
    <row r="29" spans="1:15" x14ac:dyDescent="0.2">
      <c r="A29" s="30"/>
      <c r="J29" s="3" t="s">
        <v>38</v>
      </c>
      <c r="K29" s="21"/>
      <c r="L29" s="21"/>
      <c r="M29" s="21"/>
      <c r="N29" s="49"/>
      <c r="O29" s="21"/>
    </row>
    <row r="30" spans="1:15" ht="13.5" customHeight="1" x14ac:dyDescent="0.2">
      <c r="A30" s="30"/>
      <c r="B30" s="17"/>
      <c r="J30" s="3" t="s">
        <v>39</v>
      </c>
      <c r="K30" s="21"/>
      <c r="L30" s="21"/>
      <c r="M30" s="21"/>
      <c r="N30" s="21"/>
      <c r="O30" s="21"/>
    </row>
    <row r="31" spans="1:15" x14ac:dyDescent="0.2">
      <c r="B31" s="16"/>
      <c r="C31" s="18"/>
      <c r="D31" s="18"/>
      <c r="E31" s="18"/>
      <c r="F31" s="18"/>
      <c r="G31" s="18"/>
      <c r="H31" s="18"/>
      <c r="I31" s="18"/>
      <c r="J31" s="18"/>
    </row>
    <row r="32" spans="1:15" x14ac:dyDescent="0.2">
      <c r="B32" s="16"/>
      <c r="C32" s="18"/>
      <c r="D32" s="18"/>
      <c r="E32" s="18"/>
      <c r="F32" s="18"/>
      <c r="G32" s="18"/>
      <c r="H32" s="18"/>
      <c r="I32" s="18"/>
      <c r="J32" s="18"/>
    </row>
    <row r="33" spans="1:15" ht="15.75" customHeight="1" x14ac:dyDescent="0.25">
      <c r="A33" s="5" t="s">
        <v>31</v>
      </c>
      <c r="B33" s="5"/>
      <c r="C33" s="5"/>
      <c r="D33" s="5"/>
      <c r="E33" s="5"/>
      <c r="F33" s="5"/>
      <c r="G33" s="6"/>
      <c r="H33" s="6"/>
      <c r="I33" s="6"/>
      <c r="J33" s="6"/>
      <c r="K33" s="6"/>
      <c r="L33" s="6"/>
    </row>
    <row r="34" spans="1:15" ht="10.5" customHeight="1" x14ac:dyDescent="0.2">
      <c r="A34" s="19"/>
      <c r="B34" s="19"/>
      <c r="C34" s="19"/>
      <c r="D34" s="19"/>
      <c r="E34" s="19"/>
      <c r="F34" s="19"/>
      <c r="G34" s="19"/>
      <c r="H34" s="19"/>
      <c r="I34" s="19"/>
      <c r="J34" s="19"/>
      <c r="K34" s="19"/>
      <c r="M34" s="20"/>
      <c r="N34" s="21"/>
      <c r="O34" s="21"/>
    </row>
    <row r="35" spans="1:15" ht="10.5" customHeight="1" x14ac:dyDescent="0.2">
      <c r="L35" s="22"/>
      <c r="M35" s="21"/>
      <c r="N35" s="21"/>
      <c r="O35" s="21"/>
    </row>
    <row r="36" spans="1:15" ht="25.5" x14ac:dyDescent="0.2">
      <c r="A36" s="45" t="s">
        <v>21</v>
      </c>
      <c r="B36" s="46" t="s">
        <v>2</v>
      </c>
      <c r="C36" s="44" t="s">
        <v>5</v>
      </c>
      <c r="D36" s="44" t="s">
        <v>6</v>
      </c>
      <c r="E36" s="44" t="s">
        <v>7</v>
      </c>
      <c r="F36" s="44" t="s">
        <v>8</v>
      </c>
      <c r="L36" s="21"/>
      <c r="M36" s="22"/>
      <c r="N36" s="22"/>
      <c r="O36" s="22"/>
    </row>
    <row r="37" spans="1:15" x14ac:dyDescent="0.2">
      <c r="A37" s="8" t="s">
        <v>22</v>
      </c>
      <c r="B37" s="9">
        <f>SUM(C37:F37)</f>
        <v>15844</v>
      </c>
      <c r="C37" s="9">
        <v>2714</v>
      </c>
      <c r="D37" s="9">
        <v>5598</v>
      </c>
      <c r="E37" s="9">
        <v>4819</v>
      </c>
      <c r="F37" s="9">
        <v>2713</v>
      </c>
      <c r="L37" s="21"/>
      <c r="M37" s="21"/>
      <c r="N37" s="23"/>
      <c r="O37" s="23"/>
    </row>
    <row r="38" spans="1:15" x14ac:dyDescent="0.2">
      <c r="A38" s="8" t="s">
        <v>23</v>
      </c>
      <c r="B38" s="9">
        <f>SUM(C38:F38)</f>
        <v>11450</v>
      </c>
      <c r="C38" s="9">
        <v>2842</v>
      </c>
      <c r="D38" s="9">
        <v>4567</v>
      </c>
      <c r="E38" s="9">
        <v>2842</v>
      </c>
      <c r="F38" s="9">
        <v>1199</v>
      </c>
      <c r="L38" s="21"/>
      <c r="M38" s="21"/>
      <c r="N38" s="23"/>
      <c r="O38" s="23"/>
    </row>
    <row r="39" spans="1:15" x14ac:dyDescent="0.2">
      <c r="A39" s="8" t="s">
        <v>24</v>
      </c>
      <c r="B39" s="9">
        <f>SUM(C39:F39)</f>
        <v>1051</v>
      </c>
      <c r="C39" s="9">
        <v>534</v>
      </c>
      <c r="D39" s="9">
        <v>290</v>
      </c>
      <c r="E39" s="9">
        <v>170</v>
      </c>
      <c r="F39" s="9">
        <v>57</v>
      </c>
      <c r="L39" s="21"/>
      <c r="M39" s="21"/>
      <c r="N39" s="23"/>
      <c r="O39" s="23"/>
    </row>
    <row r="40" spans="1:15" x14ac:dyDescent="0.2">
      <c r="A40" s="11" t="s">
        <v>2</v>
      </c>
      <c r="B40" s="12">
        <f>SUM(B37:B39)</f>
        <v>28345</v>
      </c>
      <c r="C40" s="12">
        <f>SUM(C37:C39)</f>
        <v>6090</v>
      </c>
      <c r="D40" s="12">
        <f>SUM(D37:D39)</f>
        <v>10455</v>
      </c>
      <c r="E40" s="12">
        <f>SUM(E37:E39)</f>
        <v>7831</v>
      </c>
      <c r="F40" s="12">
        <f>SUM(F37:F39)</f>
        <v>3969</v>
      </c>
      <c r="L40" s="21"/>
      <c r="M40" s="21"/>
      <c r="N40" s="23"/>
      <c r="O40" s="23"/>
    </row>
    <row r="41" spans="1:15" x14ac:dyDescent="0.2">
      <c r="A41" s="24" t="s">
        <v>20</v>
      </c>
      <c r="B41" s="25">
        <f>+B40/$B$40</f>
        <v>1</v>
      </c>
      <c r="C41" s="25">
        <f>+C40/$B$40</f>
        <v>0.21485270770859058</v>
      </c>
      <c r="D41" s="25">
        <f>+D40/$B$40</f>
        <v>0.36884812136179218</v>
      </c>
      <c r="E41" s="25">
        <f>+E40/$B$40</f>
        <v>0.2762744752160875</v>
      </c>
      <c r="F41" s="25">
        <f>+F40/$B$40</f>
        <v>0.14002469571352971</v>
      </c>
      <c r="L41" s="21"/>
      <c r="M41" s="21"/>
      <c r="N41" s="23"/>
      <c r="O41" s="23"/>
    </row>
    <row r="42" spans="1:15" x14ac:dyDescent="0.2">
      <c r="A42" s="30"/>
      <c r="C42" s="26"/>
      <c r="D42" s="26"/>
      <c r="E42" s="26"/>
      <c r="L42" s="21"/>
      <c r="M42" s="21"/>
      <c r="N42" s="23"/>
      <c r="O42" s="23"/>
    </row>
    <row r="43" spans="1:15" x14ac:dyDescent="0.2">
      <c r="A43" s="30"/>
      <c r="B43" s="23"/>
      <c r="C43" s="23"/>
      <c r="D43" s="23"/>
      <c r="E43" s="23"/>
      <c r="L43" s="21"/>
      <c r="M43" s="21"/>
      <c r="N43" s="23"/>
      <c r="O43" s="23"/>
    </row>
    <row r="44" spans="1:15" x14ac:dyDescent="0.2">
      <c r="A44" s="21"/>
      <c r="B44" s="23"/>
      <c r="C44" s="23"/>
      <c r="D44" s="23"/>
      <c r="E44" s="23"/>
      <c r="L44" s="21"/>
      <c r="M44" s="21"/>
      <c r="N44" s="23"/>
      <c r="O44" s="23"/>
    </row>
    <row r="45" spans="1:15" x14ac:dyDescent="0.2">
      <c r="A45" s="21"/>
      <c r="B45" s="23"/>
      <c r="C45" s="23"/>
      <c r="D45" s="23"/>
      <c r="E45" s="23"/>
      <c r="L45" s="21"/>
      <c r="M45" s="21"/>
      <c r="N45" s="23"/>
      <c r="O45" s="23"/>
    </row>
    <row r="46" spans="1:15" x14ac:dyDescent="0.2">
      <c r="A46" s="21"/>
      <c r="B46" s="23"/>
      <c r="C46" s="23"/>
      <c r="D46" s="23"/>
      <c r="E46" s="23"/>
      <c r="L46" s="21"/>
      <c r="M46" s="21"/>
      <c r="N46" s="23"/>
      <c r="O46" s="23"/>
    </row>
    <row r="47" spans="1:15" x14ac:dyDescent="0.2">
      <c r="A47" s="27" t="s">
        <v>25</v>
      </c>
      <c r="B47" s="23"/>
      <c r="C47" s="23"/>
      <c r="D47" s="23"/>
      <c r="E47" s="23"/>
      <c r="L47" s="21"/>
      <c r="M47" s="21"/>
      <c r="N47" s="23"/>
      <c r="O47" s="23"/>
    </row>
    <row r="48" spans="1:15" x14ac:dyDescent="0.2">
      <c r="A48" s="27" t="s">
        <v>26</v>
      </c>
      <c r="B48" s="23"/>
      <c r="C48" s="23"/>
      <c r="D48" s="23"/>
      <c r="E48" s="23"/>
      <c r="L48" s="28"/>
      <c r="M48" s="21"/>
      <c r="N48" s="23"/>
      <c r="O48" s="23"/>
    </row>
    <row r="49" spans="13:15" x14ac:dyDescent="0.2">
      <c r="M49" s="28"/>
      <c r="N49" s="29"/>
      <c r="O49" s="29"/>
    </row>
    <row r="50" spans="13:15" x14ac:dyDescent="0.2">
      <c r="M50" s="21"/>
      <c r="N50" s="21"/>
      <c r="O50" s="21"/>
    </row>
  </sheetData>
  <mergeCells count="18">
    <mergeCell ref="N14:N15"/>
    <mergeCell ref="J16:J19"/>
    <mergeCell ref="N16:N17"/>
    <mergeCell ref="N18:N19"/>
    <mergeCell ref="K14:M15"/>
    <mergeCell ref="J14:J15"/>
    <mergeCell ref="K16:M17"/>
    <mergeCell ref="K18:M19"/>
    <mergeCell ref="K26:M27"/>
    <mergeCell ref="N20:N21"/>
    <mergeCell ref="N22:N23"/>
    <mergeCell ref="J24:J27"/>
    <mergeCell ref="N24:N25"/>
    <mergeCell ref="N26:N27"/>
    <mergeCell ref="J20:J23"/>
    <mergeCell ref="K20:M21"/>
    <mergeCell ref="K22:M23"/>
    <mergeCell ref="K24:M25"/>
  </mergeCells>
  <phoneticPr fontId="14" type="noConversion"/>
  <pageMargins left="0.27559055118110237" right="0.19685039370078741" top="0.74803149606299213" bottom="0.74803149606299213" header="0.31496062992125984" footer="0.31496062992125984"/>
  <pageSetup scale="78"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A4:O66"/>
  <sheetViews>
    <sheetView tabSelected="1" view="pageBreakPreview" zoomScale="90" zoomScaleNormal="102" zoomScaleSheetLayoutView="90" workbookViewId="0">
      <selection activeCell="E62" sqref="E62"/>
    </sheetView>
  </sheetViews>
  <sheetFormatPr baseColWidth="10" defaultColWidth="11.42578125" defaultRowHeight="12.75" x14ac:dyDescent="0.2"/>
  <cols>
    <col min="1" max="8" width="11.42578125" style="53"/>
    <col min="9" max="9" width="11.42578125" style="53" customWidth="1"/>
    <col min="10" max="10" width="11.42578125" style="53"/>
    <col min="11" max="11" width="12.7109375" style="53" customWidth="1"/>
    <col min="12" max="16384" width="11.42578125" style="53"/>
  </cols>
  <sheetData>
    <row r="4" spans="1:15" ht="1.9" customHeight="1" x14ac:dyDescent="0.2">
      <c r="A4" s="50"/>
      <c r="B4" s="51"/>
      <c r="C4" s="51"/>
      <c r="D4" s="51"/>
      <c r="E4" s="51"/>
      <c r="F4" s="52"/>
      <c r="G4" s="51"/>
      <c r="H4" s="51"/>
      <c r="I4" s="51"/>
      <c r="J4" s="51"/>
      <c r="K4" s="51"/>
      <c r="L4" s="51"/>
      <c r="M4" s="51"/>
      <c r="N4" s="51"/>
      <c r="O4" s="51"/>
    </row>
    <row r="5" spans="1:15" ht="1.9" customHeight="1" thickBot="1" x14ac:dyDescent="0.25">
      <c r="A5" s="54"/>
      <c r="B5" s="51"/>
      <c r="C5" s="51"/>
      <c r="D5" s="51"/>
      <c r="E5" s="51"/>
      <c r="F5" s="51"/>
      <c r="G5" s="51"/>
      <c r="H5" s="51"/>
      <c r="I5" s="51"/>
      <c r="J5" s="51"/>
      <c r="K5" s="51"/>
      <c r="L5" s="51"/>
      <c r="M5" s="51"/>
      <c r="N5" s="51"/>
      <c r="O5" s="51"/>
    </row>
    <row r="6" spans="1:15" ht="6.6" customHeight="1" x14ac:dyDescent="0.2">
      <c r="A6" s="55"/>
      <c r="B6" s="56"/>
      <c r="C6" s="56"/>
      <c r="D6" s="56"/>
      <c r="E6" s="56"/>
      <c r="F6" s="56"/>
      <c r="G6" s="56"/>
      <c r="H6" s="56"/>
      <c r="I6" s="56"/>
      <c r="J6" s="56"/>
      <c r="K6" s="56"/>
      <c r="L6" s="56"/>
      <c r="M6" s="56"/>
      <c r="N6" s="56"/>
      <c r="O6" s="56"/>
    </row>
    <row r="7" spans="1:15" ht="17.25" x14ac:dyDescent="0.2">
      <c r="A7" s="136" t="s">
        <v>48</v>
      </c>
      <c r="B7" s="137"/>
      <c r="C7" s="137"/>
      <c r="D7" s="137"/>
      <c r="E7" s="137"/>
      <c r="F7" s="137"/>
      <c r="G7" s="137"/>
      <c r="H7" s="137"/>
      <c r="I7" s="137"/>
      <c r="J7" s="137"/>
      <c r="K7" s="137"/>
      <c r="L7" s="137"/>
      <c r="M7" s="137"/>
      <c r="N7" s="137"/>
      <c r="O7" s="137"/>
    </row>
    <row r="8" spans="1:15" ht="17.25" x14ac:dyDescent="0.2">
      <c r="A8" s="57" t="s">
        <v>49</v>
      </c>
      <c r="B8" s="58"/>
      <c r="C8" s="58"/>
      <c r="D8" s="58"/>
      <c r="E8" s="59"/>
      <c r="F8" s="59"/>
      <c r="G8" s="59"/>
      <c r="H8" s="59"/>
      <c r="I8" s="59"/>
      <c r="J8" s="59"/>
      <c r="K8" s="59"/>
      <c r="L8" s="59"/>
      <c r="M8" s="59"/>
      <c r="N8" s="59"/>
      <c r="O8" s="59"/>
    </row>
    <row r="9" spans="1:15" ht="19.5" x14ac:dyDescent="0.2">
      <c r="A9" s="60" t="s">
        <v>65</v>
      </c>
      <c r="B9" s="58"/>
      <c r="C9" s="58"/>
      <c r="D9" s="58"/>
      <c r="E9" s="59"/>
      <c r="F9" s="59"/>
      <c r="G9" s="59"/>
      <c r="H9" s="59"/>
      <c r="I9" s="59"/>
      <c r="J9" s="59"/>
      <c r="K9" s="59"/>
      <c r="L9" s="59"/>
      <c r="M9" s="59"/>
      <c r="N9" s="59"/>
      <c r="O9" s="59"/>
    </row>
    <row r="10" spans="1:15" ht="18" x14ac:dyDescent="0.2">
      <c r="A10" s="61" t="s">
        <v>41</v>
      </c>
      <c r="B10" s="58"/>
      <c r="C10" s="58"/>
      <c r="D10" s="58"/>
      <c r="E10" s="59"/>
      <c r="F10" s="59"/>
      <c r="G10" s="59"/>
      <c r="H10" s="59"/>
      <c r="I10" s="59"/>
      <c r="J10" s="59"/>
      <c r="K10" s="59"/>
      <c r="L10" s="59"/>
      <c r="M10" s="59"/>
      <c r="N10" s="59"/>
      <c r="O10" s="59"/>
    </row>
    <row r="11" spans="1:15" ht="16.5" customHeight="1" x14ac:dyDescent="0.25">
      <c r="A11" s="109" t="s">
        <v>69</v>
      </c>
      <c r="B11" s="59"/>
      <c r="C11" s="58"/>
      <c r="D11" s="59"/>
      <c r="E11" s="59"/>
      <c r="F11" s="59"/>
      <c r="G11" s="59"/>
      <c r="H11" s="59"/>
      <c r="I11" s="59"/>
      <c r="J11" s="58"/>
      <c r="K11" s="58"/>
      <c r="L11" s="59"/>
      <c r="M11" s="59"/>
      <c r="N11" s="59"/>
      <c r="O11" s="59"/>
    </row>
    <row r="12" spans="1:15" ht="6.75" customHeight="1" thickBot="1" x14ac:dyDescent="0.25">
      <c r="A12" s="62"/>
      <c r="B12" s="63"/>
      <c r="C12" s="64"/>
      <c r="D12" s="63"/>
      <c r="E12" s="63"/>
      <c r="F12" s="63"/>
      <c r="G12" s="63"/>
      <c r="H12" s="63"/>
      <c r="I12" s="63"/>
      <c r="J12" s="64"/>
      <c r="K12" s="64"/>
      <c r="L12" s="63"/>
      <c r="M12" s="63"/>
      <c r="N12" s="63"/>
      <c r="O12" s="63"/>
    </row>
    <row r="13" spans="1:15" s="68" customFormat="1" ht="4.5" customHeight="1" x14ac:dyDescent="0.2">
      <c r="A13" s="65"/>
      <c r="B13" s="66"/>
      <c r="C13" s="67"/>
      <c r="D13" s="66"/>
      <c r="E13" s="66"/>
      <c r="F13" s="66"/>
      <c r="G13" s="66"/>
      <c r="H13" s="66"/>
      <c r="I13" s="66"/>
      <c r="J13" s="67"/>
      <c r="K13" s="67"/>
      <c r="L13" s="66"/>
      <c r="M13" s="66"/>
      <c r="N13" s="66"/>
      <c r="O13" s="66"/>
    </row>
    <row r="14" spans="1:15" s="68" customFormat="1" ht="13.5" customHeight="1" x14ac:dyDescent="0.3">
      <c r="A14" s="130" t="s">
        <v>50</v>
      </c>
      <c r="B14" s="130"/>
      <c r="C14" s="130"/>
      <c r="D14" s="130"/>
      <c r="E14" s="66"/>
      <c r="F14" s="66"/>
      <c r="G14" s="66"/>
      <c r="H14" s="66"/>
      <c r="I14" s="66"/>
      <c r="J14" s="67"/>
      <c r="K14" s="130" t="s">
        <v>42</v>
      </c>
      <c r="L14" s="130"/>
      <c r="M14" s="130"/>
      <c r="N14" s="130"/>
      <c r="O14" s="130"/>
    </row>
    <row r="15" spans="1:15" s="68" customFormat="1" ht="15.75" customHeight="1" x14ac:dyDescent="0.3">
      <c r="A15" s="130" t="s">
        <v>51</v>
      </c>
      <c r="B15" s="130"/>
      <c r="C15" s="130"/>
      <c r="D15" s="130"/>
      <c r="E15" s="66"/>
      <c r="F15" s="66"/>
      <c r="G15" s="66"/>
      <c r="H15" s="66"/>
      <c r="I15" s="66"/>
      <c r="J15" s="67"/>
      <c r="K15" s="130" t="s">
        <v>43</v>
      </c>
      <c r="L15" s="130"/>
      <c r="M15" s="130"/>
      <c r="N15" s="130"/>
      <c r="O15" s="130"/>
    </row>
    <row r="16" spans="1:15" s="68" customFormat="1" ht="6" customHeight="1" x14ac:dyDescent="0.2">
      <c r="A16" s="65"/>
      <c r="B16" s="66"/>
      <c r="C16" s="67"/>
      <c r="D16" s="66"/>
      <c r="E16" s="66"/>
      <c r="F16" s="66"/>
      <c r="G16" s="66"/>
      <c r="H16" s="66"/>
      <c r="I16" s="66"/>
      <c r="J16" s="67"/>
    </row>
    <row r="17" spans="1:15" ht="11.45" customHeight="1" x14ac:dyDescent="0.2">
      <c r="A17" s="132" t="s">
        <v>1</v>
      </c>
      <c r="B17" s="132" t="s">
        <v>2</v>
      </c>
      <c r="C17" s="133" t="s">
        <v>46</v>
      </c>
      <c r="D17" s="133" t="s">
        <v>47</v>
      </c>
      <c r="K17" s="131" t="s">
        <v>21</v>
      </c>
      <c r="L17" s="132" t="s">
        <v>44</v>
      </c>
      <c r="M17" s="132"/>
      <c r="N17" s="132"/>
      <c r="O17" s="132" t="s">
        <v>20</v>
      </c>
    </row>
    <row r="18" spans="1:15" ht="13.15" customHeight="1" x14ac:dyDescent="0.3">
      <c r="A18" s="132"/>
      <c r="B18" s="132"/>
      <c r="C18" s="138"/>
      <c r="D18" s="133"/>
      <c r="E18" s="69"/>
      <c r="F18" s="69"/>
      <c r="G18" s="69"/>
      <c r="H18" s="69"/>
      <c r="I18" s="69"/>
      <c r="J18" s="69"/>
      <c r="K18" s="131"/>
      <c r="L18" s="132"/>
      <c r="M18" s="132"/>
      <c r="N18" s="132"/>
      <c r="O18" s="132"/>
    </row>
    <row r="19" spans="1:15" ht="17.45" customHeight="1" x14ac:dyDescent="0.2">
      <c r="A19" s="70" t="s">
        <v>9</v>
      </c>
      <c r="B19" s="71">
        <f>SUM(C19:D19)</f>
        <v>12085</v>
      </c>
      <c r="C19" s="72">
        <v>11677</v>
      </c>
      <c r="D19" s="72">
        <v>408</v>
      </c>
      <c r="K19" s="131"/>
      <c r="L19" s="132"/>
      <c r="M19" s="132"/>
      <c r="N19" s="132"/>
      <c r="O19" s="132"/>
    </row>
    <row r="20" spans="1:15" ht="17.45" customHeight="1" x14ac:dyDescent="0.2">
      <c r="A20" s="70" t="s">
        <v>10</v>
      </c>
      <c r="B20" s="71">
        <f>SUM(C20:D20)</f>
        <v>10985</v>
      </c>
      <c r="C20" s="72">
        <v>10591</v>
      </c>
      <c r="D20" s="72">
        <v>394</v>
      </c>
      <c r="K20" s="134" t="s">
        <v>52</v>
      </c>
      <c r="L20" s="129" t="s">
        <v>61</v>
      </c>
      <c r="M20" s="129"/>
      <c r="N20" s="129"/>
      <c r="O20" s="73">
        <v>0.46</v>
      </c>
    </row>
    <row r="21" spans="1:15" ht="17.45" customHeight="1" thickBot="1" x14ac:dyDescent="0.25">
      <c r="A21" s="70" t="s">
        <v>11</v>
      </c>
      <c r="B21" s="71">
        <f t="shared" ref="B21:B22" si="0">SUM(C21:D21)</f>
        <v>5213</v>
      </c>
      <c r="C21" s="72">
        <v>5053</v>
      </c>
      <c r="D21" s="72">
        <v>160</v>
      </c>
      <c r="K21" s="134"/>
      <c r="L21" s="128" t="s">
        <v>57</v>
      </c>
      <c r="M21" s="128"/>
      <c r="N21" s="128"/>
      <c r="O21" s="76">
        <v>0.54</v>
      </c>
    </row>
    <row r="22" spans="1:15" ht="17.45" customHeight="1" x14ac:dyDescent="0.2">
      <c r="A22" s="70" t="s">
        <v>12</v>
      </c>
      <c r="B22" s="71">
        <f t="shared" si="0"/>
        <v>0</v>
      </c>
      <c r="C22" s="72">
        <v>0</v>
      </c>
      <c r="D22" s="72">
        <v>0</v>
      </c>
      <c r="K22" s="126" t="s">
        <v>22</v>
      </c>
      <c r="L22" s="140" t="s">
        <v>61</v>
      </c>
      <c r="M22" s="140"/>
      <c r="N22" s="140"/>
      <c r="O22" s="78">
        <v>0.31</v>
      </c>
    </row>
    <row r="23" spans="1:15" ht="17.45" customHeight="1" thickBot="1" x14ac:dyDescent="0.25">
      <c r="A23" s="70" t="s">
        <v>13</v>
      </c>
      <c r="B23" s="71">
        <f t="shared" ref="B23:B26" si="1">SUM(C23:D23)</f>
        <v>0</v>
      </c>
      <c r="C23" s="72">
        <v>0</v>
      </c>
      <c r="D23" s="72">
        <v>0</v>
      </c>
      <c r="K23" s="127"/>
      <c r="L23" s="128" t="s">
        <v>57</v>
      </c>
      <c r="M23" s="128"/>
      <c r="N23" s="128"/>
      <c r="O23" s="76">
        <v>0.69</v>
      </c>
    </row>
    <row r="24" spans="1:15" ht="17.45" customHeight="1" x14ac:dyDescent="0.2">
      <c r="A24" s="70" t="s">
        <v>14</v>
      </c>
      <c r="B24" s="71">
        <f t="shared" si="1"/>
        <v>0</v>
      </c>
      <c r="C24" s="72">
        <v>0</v>
      </c>
      <c r="D24" s="72">
        <v>0</v>
      </c>
      <c r="K24" s="126" t="s">
        <v>23</v>
      </c>
      <c r="L24" s="140" t="s">
        <v>53</v>
      </c>
      <c r="M24" s="140"/>
      <c r="N24" s="140"/>
      <c r="O24" s="78">
        <v>0.4</v>
      </c>
    </row>
    <row r="25" spans="1:15" ht="17.45" customHeight="1" thickBot="1" x14ac:dyDescent="0.25">
      <c r="A25" s="70" t="s">
        <v>15</v>
      </c>
      <c r="B25" s="71">
        <f t="shared" si="1"/>
        <v>3539</v>
      </c>
      <c r="C25" s="72">
        <v>3404</v>
      </c>
      <c r="D25" s="72">
        <v>135</v>
      </c>
      <c r="K25" s="127"/>
      <c r="L25" s="128" t="s">
        <v>58</v>
      </c>
      <c r="M25" s="128"/>
      <c r="N25" s="128"/>
      <c r="O25" s="76">
        <v>0.6</v>
      </c>
    </row>
    <row r="26" spans="1:15" ht="17.45" customHeight="1" x14ac:dyDescent="0.2">
      <c r="A26" s="113" t="s">
        <v>16</v>
      </c>
      <c r="B26" s="71">
        <f t="shared" si="1"/>
        <v>2838</v>
      </c>
      <c r="C26" s="114">
        <v>2727</v>
      </c>
      <c r="D26" s="114">
        <v>111</v>
      </c>
      <c r="K26" s="110" t="s">
        <v>24</v>
      </c>
      <c r="L26" s="141" t="s">
        <v>63</v>
      </c>
      <c r="M26" s="141"/>
      <c r="N26" s="141"/>
      <c r="O26" s="78">
        <v>0.21</v>
      </c>
    </row>
    <row r="27" spans="1:15" ht="17.25" customHeight="1" thickBot="1" x14ac:dyDescent="0.25">
      <c r="A27" s="80" t="s">
        <v>2</v>
      </c>
      <c r="B27" s="81">
        <f>SUM(B19:B26)</f>
        <v>34660</v>
      </c>
      <c r="C27" s="81">
        <f>SUM(C19:C26)</f>
        <v>33452</v>
      </c>
      <c r="D27" s="81">
        <f>SUM(D19:D26)</f>
        <v>1208</v>
      </c>
      <c r="K27" s="111"/>
      <c r="L27" s="128" t="s">
        <v>59</v>
      </c>
      <c r="M27" s="128"/>
      <c r="N27" s="128"/>
      <c r="O27" s="79">
        <v>0.79</v>
      </c>
    </row>
    <row r="28" spans="1:15" ht="17.45" customHeight="1" thickBot="1" x14ac:dyDescent="0.25">
      <c r="A28" s="83" t="s">
        <v>20</v>
      </c>
      <c r="B28" s="84">
        <f>+B27/$B$27</f>
        <v>1</v>
      </c>
      <c r="C28" s="84">
        <f>+C27/$B$27</f>
        <v>0.96514714368147725</v>
      </c>
      <c r="D28" s="84">
        <f>+D27/$B$27</f>
        <v>3.4852856318522793E-2</v>
      </c>
      <c r="K28" s="82" t="s">
        <v>62</v>
      </c>
    </row>
    <row r="29" spans="1:15" ht="17.45" customHeight="1" x14ac:dyDescent="0.2">
      <c r="E29" s="77"/>
      <c r="K29" s="82" t="s">
        <v>66</v>
      </c>
    </row>
    <row r="30" spans="1:15" ht="17.45" customHeight="1" x14ac:dyDescent="0.2">
      <c r="E30" s="77"/>
      <c r="K30" s="88" t="s">
        <v>64</v>
      </c>
    </row>
    <row r="31" spans="1:15" ht="17.45" customHeight="1" x14ac:dyDescent="0.2">
      <c r="E31" s="77"/>
    </row>
    <row r="32" spans="1:15" ht="17.45" hidden="1" customHeight="1" x14ac:dyDescent="0.2">
      <c r="E32" s="77"/>
    </row>
    <row r="33" spans="1:15" ht="17.45" hidden="1" customHeight="1" x14ac:dyDescent="0.2">
      <c r="E33" s="77"/>
    </row>
    <row r="34" spans="1:15" ht="3.75" hidden="1" customHeight="1" x14ac:dyDescent="0.2">
      <c r="E34" s="77"/>
      <c r="L34" s="68"/>
      <c r="M34" s="68"/>
      <c r="N34" s="68"/>
      <c r="O34" s="68"/>
    </row>
    <row r="35" spans="1:15" ht="3.75" hidden="1" customHeight="1" x14ac:dyDescent="0.2">
      <c r="E35" s="77"/>
    </row>
    <row r="36" spans="1:15" ht="3.75" hidden="1" customHeight="1" x14ac:dyDescent="0.2">
      <c r="E36" s="77"/>
    </row>
    <row r="37" spans="1:15" ht="21" hidden="1" customHeight="1" x14ac:dyDescent="0.2">
      <c r="E37" s="77"/>
      <c r="K37" s="88"/>
      <c r="L37" s="68"/>
      <c r="M37" s="68"/>
      <c r="N37" s="68"/>
    </row>
    <row r="38" spans="1:15" ht="19.149999999999999" hidden="1" customHeight="1" x14ac:dyDescent="0.2">
      <c r="E38" s="77"/>
    </row>
    <row r="39" spans="1:15" s="68" customFormat="1" ht="8.25" hidden="1" customHeight="1" x14ac:dyDescent="0.2">
      <c r="A39" s="85"/>
      <c r="B39" s="86"/>
      <c r="C39" s="86"/>
      <c r="D39" s="86"/>
      <c r="E39" s="87"/>
    </row>
    <row r="40" spans="1:15" s="68" customFormat="1" ht="15" hidden="1" customHeight="1" x14ac:dyDescent="0.2">
      <c r="A40" s="85"/>
      <c r="B40" s="86"/>
      <c r="C40" s="86"/>
      <c r="D40" s="86"/>
      <c r="E40" s="87"/>
    </row>
    <row r="41" spans="1:15" s="68" customFormat="1" ht="15.75" hidden="1" customHeight="1" x14ac:dyDescent="0.2">
      <c r="A41" s="85"/>
      <c r="B41" s="86"/>
      <c r="C41" s="86"/>
      <c r="D41" s="86"/>
      <c r="E41" s="87"/>
    </row>
    <row r="42" spans="1:15" s="68" customFormat="1" ht="15.75" hidden="1" customHeight="1" x14ac:dyDescent="0.2">
      <c r="A42" s="85"/>
      <c r="B42" s="86"/>
      <c r="C42" s="86"/>
      <c r="D42" s="86"/>
      <c r="E42" s="87"/>
      <c r="O42" s="53"/>
    </row>
    <row r="43" spans="1:15" ht="15.75" hidden="1" customHeight="1" x14ac:dyDescent="0.2">
      <c r="A43" s="85"/>
      <c r="B43" s="86"/>
      <c r="C43" s="86"/>
      <c r="D43" s="86"/>
      <c r="E43" s="87"/>
      <c r="F43" s="68"/>
      <c r="G43" s="68"/>
      <c r="H43" s="68"/>
      <c r="I43" s="68"/>
      <c r="J43" s="68"/>
    </row>
    <row r="44" spans="1:15" ht="15.75" hidden="1" customHeight="1" x14ac:dyDescent="0.2">
      <c r="A44" s="85"/>
      <c r="B44" s="86"/>
      <c r="C44" s="86"/>
      <c r="D44" s="86"/>
      <c r="E44" s="87"/>
      <c r="F44" s="68"/>
      <c r="G44" s="68"/>
      <c r="H44" s="68"/>
      <c r="I44" s="68"/>
      <c r="J44" s="68"/>
    </row>
    <row r="45" spans="1:15" ht="10.5" hidden="1" customHeight="1" x14ac:dyDescent="0.2">
      <c r="A45" s="85"/>
      <c r="B45" s="86"/>
      <c r="C45" s="86"/>
      <c r="D45" s="86"/>
      <c r="E45" s="87"/>
      <c r="F45" s="68"/>
      <c r="G45" s="68"/>
      <c r="H45" s="68"/>
      <c r="I45" s="68"/>
      <c r="J45" s="68"/>
    </row>
    <row r="46" spans="1:15" ht="13.5" hidden="1" x14ac:dyDescent="0.2">
      <c r="A46" s="85"/>
      <c r="B46" s="86"/>
      <c r="C46" s="86"/>
      <c r="D46" s="86"/>
      <c r="E46" s="87"/>
      <c r="F46" s="68"/>
      <c r="G46" s="68"/>
      <c r="H46" s="68"/>
      <c r="I46" s="68"/>
      <c r="J46" s="68"/>
      <c r="K46" s="88"/>
    </row>
    <row r="47" spans="1:15" ht="19.899999999999999" customHeight="1" x14ac:dyDescent="0.3">
      <c r="A47" s="130" t="s">
        <v>56</v>
      </c>
      <c r="B47" s="130"/>
      <c r="C47" s="130"/>
      <c r="D47" s="130"/>
      <c r="E47" s="130"/>
      <c r="F47" s="130"/>
      <c r="G47" s="89"/>
      <c r="H47" s="89"/>
      <c r="I47" s="89"/>
      <c r="J47" s="89"/>
      <c r="K47" s="95"/>
      <c r="L47" s="95"/>
      <c r="M47" s="96"/>
      <c r="N47" s="97"/>
      <c r="O47" s="98"/>
    </row>
    <row r="48" spans="1:15" ht="19.899999999999999" customHeight="1" x14ac:dyDescent="0.3">
      <c r="A48" s="139" t="s">
        <v>45</v>
      </c>
      <c r="B48" s="139"/>
      <c r="C48" s="139"/>
      <c r="D48" s="139"/>
      <c r="E48" s="139"/>
      <c r="F48" s="139"/>
      <c r="G48" s="89"/>
      <c r="H48" s="89"/>
      <c r="I48" s="89"/>
      <c r="J48" s="89"/>
    </row>
    <row r="49" spans="1:14" ht="3.75" customHeight="1" x14ac:dyDescent="0.3">
      <c r="G49" s="69"/>
      <c r="H49" s="69"/>
      <c r="I49" s="69"/>
      <c r="J49" s="69"/>
    </row>
    <row r="50" spans="1:14" ht="19.899999999999999" customHeight="1" x14ac:dyDescent="0.2">
      <c r="A50" s="91" t="s">
        <v>21</v>
      </c>
      <c r="B50" s="92" t="s">
        <v>2</v>
      </c>
      <c r="C50" s="93" t="s">
        <v>5</v>
      </c>
      <c r="D50" s="93" t="s">
        <v>6</v>
      </c>
      <c r="E50" s="93" t="s">
        <v>7</v>
      </c>
      <c r="F50" s="93" t="s">
        <v>8</v>
      </c>
      <c r="G50" s="94"/>
      <c r="H50" s="94"/>
      <c r="I50" s="94"/>
      <c r="J50" s="94"/>
    </row>
    <row r="51" spans="1:14" ht="19.899999999999999" customHeight="1" x14ac:dyDescent="0.2">
      <c r="A51" s="70" t="s">
        <v>60</v>
      </c>
      <c r="B51" s="71">
        <f>SUM(C51:F51)</f>
        <v>109</v>
      </c>
      <c r="C51" s="72">
        <v>18</v>
      </c>
      <c r="D51" s="72">
        <v>41</v>
      </c>
      <c r="E51" s="72">
        <v>31</v>
      </c>
      <c r="F51" s="72">
        <v>19</v>
      </c>
      <c r="G51" s="94"/>
      <c r="H51" s="94"/>
      <c r="I51" s="94"/>
      <c r="J51" s="94"/>
    </row>
    <row r="52" spans="1:14" ht="19.899999999999999" customHeight="1" x14ac:dyDescent="0.2">
      <c r="A52" s="70" t="s">
        <v>22</v>
      </c>
      <c r="B52" s="71">
        <f>SUM(C52:F52)</f>
        <v>17182</v>
      </c>
      <c r="C52" s="72">
        <v>3031</v>
      </c>
      <c r="D52" s="72">
        <v>5660</v>
      </c>
      <c r="E52" s="72">
        <v>4961</v>
      </c>
      <c r="F52" s="72">
        <v>3530</v>
      </c>
    </row>
    <row r="53" spans="1:14" ht="15" customHeight="1" x14ac:dyDescent="0.2">
      <c r="A53" s="74" t="s">
        <v>23</v>
      </c>
      <c r="B53" s="71">
        <f t="shared" ref="B53:B54" si="2">SUM(C53:F53)</f>
        <v>15550</v>
      </c>
      <c r="C53" s="75">
        <v>4479</v>
      </c>
      <c r="D53" s="75">
        <v>5575</v>
      </c>
      <c r="E53" s="75">
        <v>3640</v>
      </c>
      <c r="F53" s="75">
        <v>1856</v>
      </c>
    </row>
    <row r="54" spans="1:14" ht="12.75" customHeight="1" x14ac:dyDescent="0.2">
      <c r="A54" s="99" t="s">
        <v>24</v>
      </c>
      <c r="B54" s="71">
        <f t="shared" si="2"/>
        <v>1819</v>
      </c>
      <c r="C54" s="100">
        <v>897</v>
      </c>
      <c r="D54" s="100">
        <v>517</v>
      </c>
      <c r="E54" s="100">
        <v>287</v>
      </c>
      <c r="F54" s="100">
        <v>118</v>
      </c>
    </row>
    <row r="55" spans="1:14" ht="16.5" x14ac:dyDescent="0.3">
      <c r="A55" s="80" t="s">
        <v>2</v>
      </c>
      <c r="B55" s="81">
        <f>SUM(B51:B54)</f>
        <v>34660</v>
      </c>
      <c r="C55" s="81">
        <f>SUM(C51:C54)</f>
        <v>8425</v>
      </c>
      <c r="D55" s="81">
        <f>SUM(D51:D54)</f>
        <v>11793</v>
      </c>
      <c r="E55" s="81">
        <f>SUM(E51:E54)</f>
        <v>8919</v>
      </c>
      <c r="F55" s="81">
        <f>SUM(F51:F54)</f>
        <v>5523</v>
      </c>
      <c r="I55" s="101"/>
      <c r="J55" s="102"/>
    </row>
    <row r="56" spans="1:14" ht="12.75" customHeight="1" thickBot="1" x14ac:dyDescent="0.25">
      <c r="A56" s="103" t="s">
        <v>20</v>
      </c>
      <c r="B56" s="104">
        <f>+B55/$B$55</f>
        <v>1</v>
      </c>
      <c r="C56" s="104">
        <f>+C55/$B$55</f>
        <v>0.24307559145989613</v>
      </c>
      <c r="D56" s="104">
        <f>+D55/$B$55</f>
        <v>0.34024812463935372</v>
      </c>
      <c r="E56" s="104">
        <f>+E55/$B$55</f>
        <v>0.2573283323716099</v>
      </c>
      <c r="F56" s="104">
        <f>+F55/$B$55</f>
        <v>0.15934795152914022</v>
      </c>
      <c r="I56" s="105"/>
      <c r="J56" s="90"/>
    </row>
    <row r="57" spans="1:14" ht="13.5" customHeight="1" x14ac:dyDescent="0.2">
      <c r="A57" s="112" t="s">
        <v>54</v>
      </c>
      <c r="C57" s="106"/>
      <c r="D57" s="106"/>
      <c r="E57" s="106"/>
      <c r="I57" s="105"/>
      <c r="J57" s="90"/>
    </row>
    <row r="58" spans="1:14" ht="9.75" customHeight="1" x14ac:dyDescent="0.2">
      <c r="A58" s="135" t="s">
        <v>68</v>
      </c>
      <c r="B58" s="135"/>
      <c r="C58" s="135"/>
      <c r="D58" s="135"/>
      <c r="E58" s="135"/>
      <c r="F58" s="135"/>
      <c r="G58" s="135"/>
      <c r="H58" s="135"/>
      <c r="I58" s="135"/>
      <c r="J58" s="135"/>
      <c r="K58" s="135"/>
      <c r="L58" s="135"/>
      <c r="M58" s="135"/>
      <c r="N58" s="135"/>
    </row>
    <row r="59" spans="1:14" ht="13.5" customHeight="1" x14ac:dyDescent="0.2">
      <c r="A59" s="135"/>
      <c r="B59" s="135"/>
      <c r="C59" s="135"/>
      <c r="D59" s="135"/>
      <c r="E59" s="135"/>
      <c r="F59" s="135"/>
      <c r="G59" s="135"/>
      <c r="H59" s="135"/>
      <c r="I59" s="135"/>
      <c r="J59" s="135"/>
      <c r="K59" s="135"/>
      <c r="L59" s="135"/>
      <c r="M59" s="135"/>
      <c r="N59" s="135"/>
    </row>
    <row r="60" spans="1:14" ht="13.5" customHeight="1" x14ac:dyDescent="0.2">
      <c r="A60" s="135"/>
      <c r="B60" s="135"/>
      <c r="C60" s="135"/>
      <c r="D60" s="135"/>
      <c r="E60" s="135"/>
      <c r="F60" s="135"/>
      <c r="G60" s="135"/>
      <c r="H60" s="135"/>
      <c r="I60" s="135"/>
      <c r="J60" s="135"/>
      <c r="K60" s="135"/>
      <c r="L60" s="135"/>
      <c r="M60" s="135"/>
      <c r="N60" s="135"/>
    </row>
    <row r="61" spans="1:14" ht="12.75" customHeight="1" x14ac:dyDescent="0.2">
      <c r="A61" s="107" t="s">
        <v>55</v>
      </c>
      <c r="B61" s="108"/>
      <c r="C61" s="108"/>
      <c r="D61" s="108"/>
      <c r="E61" s="108"/>
    </row>
    <row r="62" spans="1:14" x14ac:dyDescent="0.2">
      <c r="A62" s="107" t="s">
        <v>67</v>
      </c>
      <c r="B62" s="108"/>
      <c r="C62" s="108"/>
      <c r="D62" s="108"/>
      <c r="E62" s="108"/>
    </row>
    <row r="66" ht="13.5" customHeight="1" x14ac:dyDescent="0.2"/>
  </sheetData>
  <mergeCells count="26">
    <mergeCell ref="A58:N60"/>
    <mergeCell ref="A7:O7"/>
    <mergeCell ref="C17:C18"/>
    <mergeCell ref="B17:B18"/>
    <mergeCell ref="A15:D15"/>
    <mergeCell ref="A17:A18"/>
    <mergeCell ref="O17:O19"/>
    <mergeCell ref="A48:F48"/>
    <mergeCell ref="A47:F47"/>
    <mergeCell ref="L23:N23"/>
    <mergeCell ref="L27:N27"/>
    <mergeCell ref="L24:N24"/>
    <mergeCell ref="L22:N22"/>
    <mergeCell ref="L26:N26"/>
    <mergeCell ref="L25:N25"/>
    <mergeCell ref="K24:K25"/>
    <mergeCell ref="K22:K23"/>
    <mergeCell ref="L21:N21"/>
    <mergeCell ref="L20:N20"/>
    <mergeCell ref="A14:D14"/>
    <mergeCell ref="K15:O15"/>
    <mergeCell ref="K14:O14"/>
    <mergeCell ref="K17:K19"/>
    <mergeCell ref="L17:N19"/>
    <mergeCell ref="D17:D18"/>
    <mergeCell ref="K20:K21"/>
  </mergeCells>
  <phoneticPr fontId="14" type="noConversion"/>
  <printOptions horizontalCentered="1"/>
  <pageMargins left="0.27559055118110237" right="0.19685039370078741" top="0.59055118110236227" bottom="0.27559055118110237" header="0.59055118110236227" footer="0.31496062992125984"/>
  <pageSetup paperSize="9" scale="73"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2009</vt:lpstr>
      <vt:lpstr>2020</vt:lpstr>
      <vt:lpstr>'2009'!Área_de_impresión</vt:lpstr>
      <vt:lpstr>'2020'!Área_de_impresión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dc:creator>
  <cp:lastModifiedBy>user</cp:lastModifiedBy>
  <cp:lastPrinted>2020-02-14T22:00:55Z</cp:lastPrinted>
  <dcterms:created xsi:type="dcterms:W3CDTF">2009-11-09T20:17:22Z</dcterms:created>
  <dcterms:modified xsi:type="dcterms:W3CDTF">2020-09-11T00:45:26Z</dcterms:modified>
</cp:coreProperties>
</file>