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'2.9'!$A$7:$T$7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7" i="1" l="1"/>
  <c r="D10" i="1"/>
  <c r="D8" i="1"/>
  <c r="D28" i="1"/>
  <c r="E35" i="1" l="1"/>
  <c r="D15" i="1"/>
  <c r="H15" i="1" s="1"/>
  <c r="D22" i="1"/>
  <c r="F22" i="1" s="1"/>
  <c r="D26" i="1"/>
  <c r="N26" i="1" s="1"/>
  <c r="D13" i="1"/>
  <c r="D12" i="1"/>
  <c r="D23" i="1"/>
  <c r="R23" i="1" s="1"/>
  <c r="D16" i="1"/>
  <c r="D21" i="1"/>
  <c r="P21" i="1" s="1"/>
  <c r="D30" i="1"/>
  <c r="O35" i="1"/>
  <c r="M35" i="1"/>
  <c r="K35" i="1"/>
  <c r="D27" i="1"/>
  <c r="N27" i="1" s="1"/>
  <c r="Q35" i="1"/>
  <c r="D14" i="1"/>
  <c r="D20" i="1"/>
  <c r="R20" i="1" s="1"/>
  <c r="D18" i="1"/>
  <c r="P18" i="1" s="1"/>
  <c r="F28" i="1"/>
  <c r="N17" i="1"/>
  <c r="D9" i="1"/>
  <c r="D11" i="1"/>
  <c r="I35" i="1"/>
  <c r="D31" i="1"/>
  <c r="L31" i="1" s="1"/>
  <c r="D32" i="1"/>
  <c r="P32" i="1" s="1"/>
  <c r="G35" i="1"/>
  <c r="D29" i="1"/>
  <c r="N29" i="1" s="1"/>
  <c r="D19" i="1"/>
  <c r="F19" i="1" s="1"/>
  <c r="D25" i="1"/>
  <c r="J25" i="1" s="1"/>
  <c r="D24" i="1"/>
  <c r="R24" i="1" s="1"/>
  <c r="F30" i="1" l="1"/>
  <c r="R30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3" i="1"/>
  <c r="H13" i="1"/>
  <c r="F13" i="1"/>
  <c r="H10" i="1"/>
  <c r="F10" i="1"/>
  <c r="L14" i="1"/>
  <c r="R14" i="1"/>
  <c r="H14" i="1"/>
  <c r="F14" i="1"/>
  <c r="R16" i="1"/>
  <c r="H16" i="1"/>
  <c r="N30" i="1"/>
  <c r="P15" i="1"/>
  <c r="N23" i="1"/>
  <c r="J30" i="1"/>
  <c r="F12" i="1"/>
  <c r="P10" i="1"/>
  <c r="F15" i="1"/>
  <c r="N14" i="1"/>
  <c r="N16" i="1"/>
  <c r="N21" i="1"/>
  <c r="H21" i="1"/>
  <c r="J14" i="1"/>
  <c r="J15" i="1"/>
  <c r="N12" i="1"/>
  <c r="R21" i="1"/>
  <c r="F21" i="1"/>
  <c r="P29" i="1"/>
  <c r="H25" i="1"/>
  <c r="H29" i="1"/>
  <c r="J19" i="1"/>
  <c r="J29" i="1"/>
  <c r="L13" i="1"/>
  <c r="R29" i="1"/>
  <c r="N15" i="1"/>
  <c r="L29" i="1"/>
  <c r="L19" i="1"/>
  <c r="N11" i="1"/>
  <c r="H19" i="1"/>
  <c r="H27" i="1"/>
  <c r="F25" i="1"/>
  <c r="P13" i="1"/>
  <c r="R19" i="1"/>
  <c r="J11" i="1"/>
  <c r="F29" i="1"/>
  <c r="P27" i="1"/>
  <c r="P19" i="1"/>
  <c r="L11" i="1"/>
  <c r="R25" i="1"/>
  <c r="H18" i="1"/>
  <c r="L30" i="1"/>
  <c r="N25" i="1"/>
  <c r="N13" i="1"/>
  <c r="P25" i="1"/>
  <c r="J18" i="1"/>
  <c r="R10" i="1"/>
  <c r="R22" i="1"/>
  <c r="L25" i="1"/>
  <c r="J10" i="1"/>
  <c r="L10" i="1"/>
  <c r="L24" i="1"/>
  <c r="H23" i="1"/>
  <c r="J21" i="1"/>
  <c r="H17" i="1"/>
  <c r="P16" i="1"/>
  <c r="H22" i="1"/>
  <c r="P17" i="1"/>
  <c r="F17" i="1"/>
  <c r="J22" i="1"/>
  <c r="N10" i="1"/>
  <c r="L18" i="1"/>
  <c r="P30" i="1"/>
  <c r="L21" i="1"/>
  <c r="F31" i="1"/>
  <c r="P28" i="1"/>
  <c r="F16" i="1"/>
  <c r="L16" i="1"/>
  <c r="R28" i="1"/>
  <c r="H28" i="1"/>
  <c r="P12" i="1"/>
  <c r="P14" i="1"/>
  <c r="L28" i="1"/>
  <c r="J12" i="1"/>
  <c r="J28" i="1"/>
  <c r="N28" i="1"/>
  <c r="P24" i="1"/>
  <c r="N19" i="1"/>
  <c r="R31" i="1"/>
  <c r="J31" i="1"/>
  <c r="J16" i="1"/>
  <c r="N22" i="1"/>
  <c r="P26" i="1"/>
  <c r="P31" i="1"/>
  <c r="F18" i="1"/>
  <c r="R26" i="1"/>
  <c r="P20" i="1"/>
  <c r="N18" i="1"/>
  <c r="R18" i="1"/>
  <c r="H31" i="1"/>
  <c r="N9" i="1"/>
  <c r="J9" i="1"/>
  <c r="L27" i="1"/>
  <c r="P23" i="1"/>
  <c r="H24" i="1"/>
  <c r="J23" i="1"/>
  <c r="R32" i="1"/>
  <c r="L23" i="1"/>
  <c r="J26" i="1"/>
  <c r="L22" i="1"/>
  <c r="P22" i="1"/>
  <c r="L26" i="1"/>
  <c r="J24" i="1"/>
  <c r="L15" i="1"/>
  <c r="H30" i="1"/>
  <c r="F24" i="1"/>
  <c r="L9" i="1"/>
  <c r="F26" i="1"/>
  <c r="R27" i="1"/>
  <c r="R13" i="1"/>
  <c r="N24" i="1"/>
  <c r="R17" i="1"/>
  <c r="R11" i="1"/>
  <c r="R15" i="1"/>
  <c r="L17" i="1"/>
  <c r="J27" i="1"/>
  <c r="F20" i="1"/>
  <c r="L32" i="1"/>
  <c r="J20" i="1"/>
  <c r="H20" i="1"/>
  <c r="J17" i="1"/>
  <c r="J32" i="1"/>
  <c r="N32" i="1"/>
  <c r="D35" i="1"/>
  <c r="L20" i="1"/>
  <c r="F23" i="1"/>
  <c r="P9" i="1"/>
  <c r="H26" i="1"/>
  <c r="F27" i="1"/>
  <c r="N31" i="1"/>
  <c r="R9" i="1"/>
  <c r="N20" i="1"/>
  <c r="F32" i="1"/>
  <c r="H32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<sst xmlns="http://schemas.openxmlformats.org/spreadsheetml/2006/main" count="51" uniqueCount="44">
  <si>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</si>
  <si>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</si>
  <si>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</si>
  <si>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</si>
  <si>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</si>
  <si>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</si>
  <si>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</si>
  <si>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</si>
  <si>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</si>
  <si>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</si>
  <si>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</si>
  <si>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</si>
  <si>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</si>
  <si>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</si>
  <si>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</si>
  <si>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</si>
  <si>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</si>
  <si>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</si>
  <si>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</si>
  <si>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</si>
  <si>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</si>
  <si>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</si>
  <si>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</si>
  <si>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</si>
  <si>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</si>
  <si>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</si>
  <si>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</si>
  <si>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</si>
  <si>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</si>
  <si>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</si>
  <si>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</si>
  <si>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</si>
  <si>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</si>
  <si>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</si>
  <si>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</si>
  <si>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</si>
  <si>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</si>
  <si>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</si>
  <si>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</si>
  <si>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</si>
  <si>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Violencia física y/o sexual (/1) ENDES 2017</t>
  </si>
  <si>
    <t>Lima /2</t>
  </si>
  <si>
    <t>(/2) Comprende los 43 distritos que conforman la provincia de Lima</t>
  </si>
  <si>
    <t>Periodo 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</si>
</sst>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164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D1" sqref="D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1.42578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43266</v>
      </c>
      <c r="E8" s="15">
        <v>2964</v>
      </c>
      <c r="F8" s="13">
        <f t="shared" ref="F8:F32" si="1">E8/D8</f>
        <v>6.8506448481486612E-2</v>
      </c>
      <c r="G8" s="15">
        <v>5922</v>
      </c>
      <c r="H8" s="13">
        <f t="shared" ref="H8:H32" si="2">G8/$D8</f>
        <v>0.13687421994175566</v>
      </c>
      <c r="I8" s="15">
        <v>3496</v>
      </c>
      <c r="J8" s="13">
        <f t="shared" ref="J8:J32" si="3">I8/$D8</f>
        <v>8.0802477696112415E-2</v>
      </c>
      <c r="K8" s="15">
        <v>2551</v>
      </c>
      <c r="L8" s="13">
        <f t="shared" ref="L8:L32" si="4">K8/$D8</f>
        <v>5.8960846854342899E-2</v>
      </c>
      <c r="M8" s="16">
        <v>9110</v>
      </c>
      <c r="N8" s="13">
        <f t="shared" ref="N8:N32" si="5">M8/$D8</f>
        <v>0.21055794388203208</v>
      </c>
      <c r="O8" s="16">
        <v>16263</v>
      </c>
      <c r="P8" s="13">
        <f t="shared" ref="P8:P32" si="6">O8/$D8</f>
        <v>0.37588406601026209</v>
      </c>
      <c r="Q8" s="16">
        <v>2960</v>
      </c>
      <c r="R8" s="13">
        <f t="shared" ref="R8:R32" si="7">Q8/$D8</f>
        <v>6.8413997134008225E-2</v>
      </c>
      <c r="S8" s="17">
        <v>0.28299999999999997</v>
      </c>
    </row>
    <row r="9" spans="1:30" s="22" customFormat="1" ht="18.75" customHeight="1" x14ac:dyDescent="0.2">
      <c r="A9" s="18">
        <v>2</v>
      </c>
      <c r="B9" s="19" t="s">
        <v>14</v>
      </c>
      <c r="C9" s="20"/>
      <c r="D9" s="21">
        <f t="shared" si="0"/>
        <v>12949</v>
      </c>
      <c r="E9" s="15">
        <v>925</v>
      </c>
      <c r="F9" s="20">
        <f t="shared" si="1"/>
        <v>7.1434087574330063E-2</v>
      </c>
      <c r="G9" s="15">
        <v>1963</v>
      </c>
      <c r="H9" s="20">
        <f t="shared" si="2"/>
        <v>0.15159471773882152</v>
      </c>
      <c r="I9" s="15">
        <v>932</v>
      </c>
      <c r="J9" s="20">
        <f t="shared" si="3"/>
        <v>7.1974669858676343E-2</v>
      </c>
      <c r="K9" s="15">
        <v>691</v>
      </c>
      <c r="L9" s="20">
        <f t="shared" si="4"/>
        <v>5.3363194069040082E-2</v>
      </c>
      <c r="M9" s="16">
        <v>2292</v>
      </c>
      <c r="N9" s="20">
        <f t="shared" si="5"/>
        <v>0.17700208510309676</v>
      </c>
      <c r="O9" s="16">
        <v>5130</v>
      </c>
      <c r="P9" s="20">
        <f t="shared" si="6"/>
        <v>0.3961695883852035</v>
      </c>
      <c r="Q9" s="16">
        <v>1016</v>
      </c>
      <c r="R9" s="20">
        <f t="shared" si="7"/>
        <v>7.8461657270831722E-2</v>
      </c>
      <c r="S9" s="17">
        <v>0.40100000000000002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9" t="s">
        <v>18</v>
      </c>
      <c r="C10" s="20"/>
      <c r="D10" s="21">
        <f t="shared" si="0"/>
        <v>9255</v>
      </c>
      <c r="E10" s="15">
        <v>260</v>
      </c>
      <c r="F10" s="20">
        <f t="shared" si="1"/>
        <v>2.8092922744462453E-2</v>
      </c>
      <c r="G10" s="15">
        <v>674</v>
      </c>
      <c r="H10" s="20">
        <f t="shared" si="2"/>
        <v>7.2825499729875745E-2</v>
      </c>
      <c r="I10" s="15">
        <v>467</v>
      </c>
      <c r="J10" s="20">
        <f t="shared" si="3"/>
        <v>5.0459211237169101E-2</v>
      </c>
      <c r="K10" s="15">
        <v>432</v>
      </c>
      <c r="L10" s="20">
        <f t="shared" si="4"/>
        <v>4.6677471636952995E-2</v>
      </c>
      <c r="M10" s="16">
        <v>2264</v>
      </c>
      <c r="N10" s="20">
        <f t="shared" si="5"/>
        <v>0.24462452728254996</v>
      </c>
      <c r="O10" s="16">
        <v>4552</v>
      </c>
      <c r="P10" s="20">
        <f t="shared" si="6"/>
        <v>0.49184224743381955</v>
      </c>
      <c r="Q10" s="16">
        <v>606</v>
      </c>
      <c r="R10" s="20">
        <f t="shared" si="7"/>
        <v>6.5478119935170179E-2</v>
      </c>
      <c r="S10" s="17">
        <v>0.42399999999999999</v>
      </c>
    </row>
    <row r="11" spans="1:30" s="22" customFormat="1" ht="18.75" customHeight="1" x14ac:dyDescent="0.2">
      <c r="A11" s="18">
        <v>4</v>
      </c>
      <c r="B11" s="19" t="s">
        <v>22</v>
      </c>
      <c r="C11" s="20"/>
      <c r="D11" s="21">
        <f t="shared" si="0"/>
        <v>7052</v>
      </c>
      <c r="E11" s="15">
        <v>455</v>
      </c>
      <c r="F11" s="20">
        <f t="shared" si="1"/>
        <v>6.4520703346568356E-2</v>
      </c>
      <c r="G11" s="15">
        <v>947</v>
      </c>
      <c r="H11" s="20">
        <f t="shared" si="2"/>
        <v>0.13428814520703347</v>
      </c>
      <c r="I11" s="15">
        <v>608</v>
      </c>
      <c r="J11" s="20">
        <f t="shared" si="3"/>
        <v>8.621667612024958E-2</v>
      </c>
      <c r="K11" s="15">
        <v>452</v>
      </c>
      <c r="L11" s="20">
        <f t="shared" si="4"/>
        <v>6.4095292115711855E-2</v>
      </c>
      <c r="M11" s="16">
        <v>1630</v>
      </c>
      <c r="N11" s="20">
        <f t="shared" si="5"/>
        <v>0.2311401020986954</v>
      </c>
      <c r="O11" s="16">
        <v>2557</v>
      </c>
      <c r="P11" s="20">
        <f t="shared" si="6"/>
        <v>0.36259217243335223</v>
      </c>
      <c r="Q11" s="16">
        <v>403</v>
      </c>
      <c r="R11" s="20">
        <f t="shared" si="7"/>
        <v>5.7146908678389112E-2</v>
      </c>
      <c r="S11" s="17">
        <v>0.44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8">
        <v>5</v>
      </c>
      <c r="B12" s="19" t="s">
        <v>12</v>
      </c>
      <c r="C12" s="20"/>
      <c r="D12" s="21">
        <f t="shared" si="0"/>
        <v>5791</v>
      </c>
      <c r="E12" s="15">
        <v>287</v>
      </c>
      <c r="F12" s="20">
        <f t="shared" si="1"/>
        <v>4.9559661543774822E-2</v>
      </c>
      <c r="G12" s="15">
        <v>661</v>
      </c>
      <c r="H12" s="20">
        <f t="shared" si="2"/>
        <v>0.11414263512346745</v>
      </c>
      <c r="I12" s="15">
        <v>372</v>
      </c>
      <c r="J12" s="20">
        <f t="shared" si="3"/>
        <v>6.4237610084614052E-2</v>
      </c>
      <c r="K12" s="15">
        <v>314</v>
      </c>
      <c r="L12" s="20">
        <f t="shared" si="4"/>
        <v>5.4222068727335523E-2</v>
      </c>
      <c r="M12" s="16">
        <v>1347</v>
      </c>
      <c r="N12" s="20">
        <f t="shared" si="5"/>
        <v>0.23260231393541703</v>
      </c>
      <c r="O12" s="16">
        <v>2433</v>
      </c>
      <c r="P12" s="20">
        <f t="shared" si="6"/>
        <v>0.42013469176308066</v>
      </c>
      <c r="Q12" s="16">
        <v>377</v>
      </c>
      <c r="R12" s="20">
        <f t="shared" si="7"/>
        <v>6.510101882231048E-2</v>
      </c>
      <c r="S12" s="17">
        <v>0.33700000000000002</v>
      </c>
    </row>
    <row r="13" spans="1:30" s="22" customFormat="1" ht="18.75" customHeight="1" x14ac:dyDescent="0.2">
      <c r="A13" s="18">
        <v>6</v>
      </c>
      <c r="B13" s="19" t="s">
        <v>23</v>
      </c>
      <c r="C13" s="20"/>
      <c r="D13" s="21">
        <f t="shared" si="0"/>
        <v>5039</v>
      </c>
      <c r="E13" s="15">
        <v>502</v>
      </c>
      <c r="F13" s="20">
        <f t="shared" si="1"/>
        <v>9.9622941059734071E-2</v>
      </c>
      <c r="G13" s="15">
        <v>842</v>
      </c>
      <c r="H13" s="20">
        <f t="shared" si="2"/>
        <v>0.16709664615995237</v>
      </c>
      <c r="I13" s="15">
        <v>535</v>
      </c>
      <c r="J13" s="20">
        <f t="shared" si="3"/>
        <v>0.10617185949593173</v>
      </c>
      <c r="K13" s="15">
        <v>327</v>
      </c>
      <c r="L13" s="20">
        <f t="shared" si="4"/>
        <v>6.4893828140504067E-2</v>
      </c>
      <c r="M13" s="16">
        <v>1069</v>
      </c>
      <c r="N13" s="20">
        <f t="shared" si="5"/>
        <v>0.21214526691803928</v>
      </c>
      <c r="O13" s="16">
        <v>1561</v>
      </c>
      <c r="P13" s="20">
        <f t="shared" si="6"/>
        <v>0.30978368723953165</v>
      </c>
      <c r="Q13" s="16">
        <v>203</v>
      </c>
      <c r="R13" s="20">
        <f t="shared" si="7"/>
        <v>4.0285770986306806E-2</v>
      </c>
      <c r="S13" s="17">
        <v>0.222</v>
      </c>
      <c r="T13" s="2"/>
    </row>
    <row r="14" spans="1:30" ht="18.75" customHeight="1" x14ac:dyDescent="0.2">
      <c r="A14" s="11">
        <v>7</v>
      </c>
      <c r="B14" s="19" t="s">
        <v>30</v>
      </c>
      <c r="C14" s="20"/>
      <c r="D14" s="21">
        <f t="shared" si="0"/>
        <v>4702</v>
      </c>
      <c r="E14" s="15">
        <v>106</v>
      </c>
      <c r="F14" s="20">
        <f t="shared" si="1"/>
        <v>2.2543598468736707E-2</v>
      </c>
      <c r="G14" s="15">
        <v>273</v>
      </c>
      <c r="H14" s="20">
        <f t="shared" si="2"/>
        <v>5.8060399829859631E-2</v>
      </c>
      <c r="I14" s="15">
        <v>183</v>
      </c>
      <c r="J14" s="20">
        <f t="shared" si="3"/>
        <v>3.8919608677158657E-2</v>
      </c>
      <c r="K14" s="15">
        <v>221</v>
      </c>
      <c r="L14" s="20">
        <f t="shared" si="4"/>
        <v>4.7001276052743513E-2</v>
      </c>
      <c r="M14" s="16">
        <v>1269</v>
      </c>
      <c r="N14" s="20">
        <f t="shared" si="5"/>
        <v>0.26988515525308382</v>
      </c>
      <c r="O14" s="16">
        <v>2354</v>
      </c>
      <c r="P14" s="20">
        <f t="shared" si="6"/>
        <v>0.50063802637175669</v>
      </c>
      <c r="Q14" s="16">
        <v>296</v>
      </c>
      <c r="R14" s="20">
        <f t="shared" si="7"/>
        <v>6.2951935346660992E-2</v>
      </c>
      <c r="S14" s="17">
        <v>0.40100000000000002</v>
      </c>
    </row>
    <row r="15" spans="1:30" s="22" customFormat="1" ht="18.75" customHeight="1" x14ac:dyDescent="0.2">
      <c r="A15" s="18">
        <v>8</v>
      </c>
      <c r="B15" s="19" t="s">
        <v>21</v>
      </c>
      <c r="C15" s="20"/>
      <c r="D15" s="21">
        <f t="shared" si="0"/>
        <v>4642</v>
      </c>
      <c r="E15" s="15">
        <v>224</v>
      </c>
      <c r="F15" s="20">
        <f t="shared" si="1"/>
        <v>4.8255062473071951E-2</v>
      </c>
      <c r="G15" s="15">
        <v>683</v>
      </c>
      <c r="H15" s="20">
        <f t="shared" si="2"/>
        <v>0.14713485566566134</v>
      </c>
      <c r="I15" s="15">
        <v>490</v>
      </c>
      <c r="J15" s="20">
        <f t="shared" si="3"/>
        <v>0.1055579491598449</v>
      </c>
      <c r="K15" s="15">
        <v>281</v>
      </c>
      <c r="L15" s="20">
        <f t="shared" si="4"/>
        <v>6.0534252477380437E-2</v>
      </c>
      <c r="M15" s="16">
        <v>1005</v>
      </c>
      <c r="N15" s="20">
        <f t="shared" si="5"/>
        <v>0.21650150797070228</v>
      </c>
      <c r="O15" s="16">
        <v>1748</v>
      </c>
      <c r="P15" s="20">
        <f t="shared" si="6"/>
        <v>0.37656182679879363</v>
      </c>
      <c r="Q15" s="16">
        <v>211</v>
      </c>
      <c r="R15" s="20">
        <f t="shared" si="7"/>
        <v>4.5454545454545456E-2</v>
      </c>
      <c r="S15" s="17">
        <v>0.312</v>
      </c>
      <c r="T15" s="2"/>
    </row>
    <row r="16" spans="1:30" ht="18.75" customHeight="1" x14ac:dyDescent="0.2">
      <c r="A16" s="18">
        <v>9</v>
      </c>
      <c r="B16" s="19" t="s">
        <v>29</v>
      </c>
      <c r="C16" s="20"/>
      <c r="D16" s="21">
        <f t="shared" si="0"/>
        <v>4340</v>
      </c>
      <c r="E16" s="15">
        <v>158</v>
      </c>
      <c r="F16" s="20">
        <f t="shared" si="1"/>
        <v>3.6405529953917048E-2</v>
      </c>
      <c r="G16" s="15">
        <v>422</v>
      </c>
      <c r="H16" s="20">
        <f t="shared" si="2"/>
        <v>9.7235023041474661E-2</v>
      </c>
      <c r="I16" s="15">
        <v>274</v>
      </c>
      <c r="J16" s="20">
        <f t="shared" si="3"/>
        <v>6.313364055299539E-2</v>
      </c>
      <c r="K16" s="15">
        <v>205</v>
      </c>
      <c r="L16" s="20">
        <f t="shared" si="4"/>
        <v>4.7235023041474651E-2</v>
      </c>
      <c r="M16" s="16">
        <v>1233</v>
      </c>
      <c r="N16" s="20">
        <f t="shared" si="5"/>
        <v>0.28410138248847927</v>
      </c>
      <c r="O16" s="16">
        <v>1874</v>
      </c>
      <c r="P16" s="20">
        <f t="shared" si="6"/>
        <v>0.43179723502304146</v>
      </c>
      <c r="Q16" s="16">
        <v>174</v>
      </c>
      <c r="R16" s="20">
        <f t="shared" si="7"/>
        <v>4.0092165898617513E-2</v>
      </c>
      <c r="S16" s="17">
        <v>0.30499999999999999</v>
      </c>
    </row>
    <row r="17" spans="1:20" s="22" customFormat="1" ht="18.75" customHeight="1" x14ac:dyDescent="0.2">
      <c r="A17" s="18">
        <v>10</v>
      </c>
      <c r="B17" s="19" t="s">
        <v>31</v>
      </c>
      <c r="C17" s="20"/>
      <c r="D17" s="21">
        <f t="shared" si="0"/>
        <v>3674</v>
      </c>
      <c r="E17" s="15">
        <v>218</v>
      </c>
      <c r="F17" s="20">
        <f t="shared" si="1"/>
        <v>5.9335873707131191E-2</v>
      </c>
      <c r="G17" s="15">
        <v>549</v>
      </c>
      <c r="H17" s="20">
        <f t="shared" si="2"/>
        <v>0.14942841589548175</v>
      </c>
      <c r="I17" s="15">
        <v>367</v>
      </c>
      <c r="J17" s="20">
        <f t="shared" si="3"/>
        <v>9.9891126837234626E-2</v>
      </c>
      <c r="K17" s="15">
        <v>229</v>
      </c>
      <c r="L17" s="20">
        <f t="shared" si="4"/>
        <v>6.2329885683179098E-2</v>
      </c>
      <c r="M17" s="16">
        <v>817</v>
      </c>
      <c r="N17" s="20">
        <f t="shared" si="5"/>
        <v>0.22237343494828524</v>
      </c>
      <c r="O17" s="16">
        <v>1362</v>
      </c>
      <c r="P17" s="20">
        <f t="shared" si="6"/>
        <v>0.37071311921611322</v>
      </c>
      <c r="Q17" s="16">
        <v>132</v>
      </c>
      <c r="R17" s="20">
        <f t="shared" si="7"/>
        <v>3.5928143712574849E-2</v>
      </c>
      <c r="S17" s="17">
        <v>0.36899999999999999</v>
      </c>
      <c r="T17" s="2"/>
    </row>
    <row r="18" spans="1:20" ht="18.75" customHeight="1" x14ac:dyDescent="0.2">
      <c r="A18" s="11">
        <v>11</v>
      </c>
      <c r="B18" s="19" t="s">
        <v>16</v>
      </c>
      <c r="C18" s="20"/>
      <c r="D18" s="21">
        <f t="shared" si="0"/>
        <v>3622</v>
      </c>
      <c r="E18" s="15">
        <v>142</v>
      </c>
      <c r="F18" s="20">
        <f t="shared" si="1"/>
        <v>3.9204859193815569E-2</v>
      </c>
      <c r="G18" s="15">
        <v>370</v>
      </c>
      <c r="H18" s="20">
        <f t="shared" si="2"/>
        <v>0.10215350635008283</v>
      </c>
      <c r="I18" s="15">
        <v>245</v>
      </c>
      <c r="J18" s="20">
        <f t="shared" si="3"/>
        <v>6.7642186637217008E-2</v>
      </c>
      <c r="K18" s="15">
        <v>215</v>
      </c>
      <c r="L18" s="20">
        <f t="shared" si="4"/>
        <v>5.9359469906129211E-2</v>
      </c>
      <c r="M18" s="16">
        <v>995</v>
      </c>
      <c r="N18" s="20">
        <f t="shared" si="5"/>
        <v>0.27471010491441195</v>
      </c>
      <c r="O18" s="16">
        <v>1467</v>
      </c>
      <c r="P18" s="20">
        <f t="shared" si="6"/>
        <v>0.40502484815019324</v>
      </c>
      <c r="Q18" s="16">
        <v>188</v>
      </c>
      <c r="R18" s="20">
        <f t="shared" si="7"/>
        <v>5.190502484815019E-2</v>
      </c>
      <c r="S18" s="17">
        <v>0.26300000000000001</v>
      </c>
    </row>
    <row r="19" spans="1:20" s="22" customFormat="1" ht="18.75" customHeight="1" x14ac:dyDescent="0.2">
      <c r="A19" s="18">
        <v>12</v>
      </c>
      <c r="B19" s="19" t="s">
        <v>15</v>
      </c>
      <c r="C19" s="20"/>
      <c r="D19" s="21">
        <f t="shared" si="0"/>
        <v>3554</v>
      </c>
      <c r="E19" s="15">
        <v>162</v>
      </c>
      <c r="F19" s="20">
        <f t="shared" si="1"/>
        <v>4.5582442318514348E-2</v>
      </c>
      <c r="G19" s="15">
        <v>332</v>
      </c>
      <c r="H19" s="20">
        <f t="shared" si="2"/>
        <v>9.3415869442881258E-2</v>
      </c>
      <c r="I19" s="15">
        <v>259</v>
      </c>
      <c r="J19" s="20">
        <f t="shared" si="3"/>
        <v>7.2875633089476644E-2</v>
      </c>
      <c r="K19" s="15">
        <v>253</v>
      </c>
      <c r="L19" s="20">
        <f t="shared" si="4"/>
        <v>7.1187394485087221E-2</v>
      </c>
      <c r="M19" s="16">
        <v>874</v>
      </c>
      <c r="N19" s="20">
        <f t="shared" si="5"/>
        <v>0.24592009003939225</v>
      </c>
      <c r="O19" s="16">
        <v>1457</v>
      </c>
      <c r="P19" s="20">
        <f t="shared" si="6"/>
        <v>0.4099606077658976</v>
      </c>
      <c r="Q19" s="16">
        <v>217</v>
      </c>
      <c r="R19" s="20">
        <f t="shared" si="7"/>
        <v>6.1057962858750703E-2</v>
      </c>
      <c r="S19" s="17">
        <v>0.42099999999999999</v>
      </c>
      <c r="T19" s="2"/>
    </row>
    <row r="20" spans="1:20" ht="18.75" customHeight="1" x14ac:dyDescent="0.2">
      <c r="A20" s="18">
        <v>13</v>
      </c>
      <c r="B20" s="19" t="s">
        <v>17</v>
      </c>
      <c r="C20" s="20"/>
      <c r="D20" s="21">
        <f t="shared" si="0"/>
        <v>3278</v>
      </c>
      <c r="E20" s="15">
        <v>217</v>
      </c>
      <c r="F20" s="20">
        <f t="shared" si="1"/>
        <v>6.6198901769371571E-2</v>
      </c>
      <c r="G20" s="15">
        <v>544</v>
      </c>
      <c r="H20" s="20">
        <f t="shared" si="2"/>
        <v>0.16595485051860892</v>
      </c>
      <c r="I20" s="15">
        <v>297</v>
      </c>
      <c r="J20" s="20">
        <f t="shared" si="3"/>
        <v>9.0604026845637578E-2</v>
      </c>
      <c r="K20" s="15">
        <v>185</v>
      </c>
      <c r="L20" s="20">
        <f t="shared" si="4"/>
        <v>5.643685173886516E-2</v>
      </c>
      <c r="M20" s="16">
        <v>620</v>
      </c>
      <c r="N20" s="20">
        <f t="shared" si="5"/>
        <v>0.18913971934106164</v>
      </c>
      <c r="O20" s="16">
        <v>1145</v>
      </c>
      <c r="P20" s="20">
        <f t="shared" si="6"/>
        <v>0.34929835265405734</v>
      </c>
      <c r="Q20" s="16">
        <v>270</v>
      </c>
      <c r="R20" s="20">
        <f t="shared" si="7"/>
        <v>8.2367297132397807E-2</v>
      </c>
      <c r="S20" s="17">
        <v>0.30599999999999999</v>
      </c>
    </row>
    <row r="21" spans="1:20" s="22" customFormat="1" ht="18.75" customHeight="1" x14ac:dyDescent="0.2">
      <c r="A21" s="18">
        <v>14</v>
      </c>
      <c r="B21" s="19" t="s">
        <v>20</v>
      </c>
      <c r="C21" s="20"/>
      <c r="D21" s="21">
        <f t="shared" si="0"/>
        <v>3189</v>
      </c>
      <c r="E21" s="15">
        <v>104</v>
      </c>
      <c r="F21" s="20">
        <f t="shared" si="1"/>
        <v>3.2612104107870805E-2</v>
      </c>
      <c r="G21" s="15">
        <v>332</v>
      </c>
      <c r="H21" s="20">
        <f t="shared" si="2"/>
        <v>0.10410787080589526</v>
      </c>
      <c r="I21" s="15">
        <v>234</v>
      </c>
      <c r="J21" s="20">
        <f t="shared" si="3"/>
        <v>7.337723424270931E-2</v>
      </c>
      <c r="K21" s="15">
        <v>239</v>
      </c>
      <c r="L21" s="20">
        <f t="shared" si="4"/>
        <v>7.4945123863280019E-2</v>
      </c>
      <c r="M21" s="16">
        <v>830</v>
      </c>
      <c r="N21" s="20">
        <f t="shared" si="5"/>
        <v>0.26026967701473819</v>
      </c>
      <c r="O21" s="16">
        <v>1307</v>
      </c>
      <c r="P21" s="20">
        <f t="shared" si="6"/>
        <v>0.40984634681718407</v>
      </c>
      <c r="Q21" s="16">
        <v>143</v>
      </c>
      <c r="R21" s="20">
        <f t="shared" si="7"/>
        <v>4.4841643148322355E-2</v>
      </c>
      <c r="S21" s="17">
        <v>0.28000000000000003</v>
      </c>
      <c r="T21" s="2"/>
    </row>
    <row r="22" spans="1:20" ht="18.75" customHeight="1" x14ac:dyDescent="0.2">
      <c r="A22" s="11">
        <v>15</v>
      </c>
      <c r="B22" s="19" t="s">
        <v>25</v>
      </c>
      <c r="C22" s="20"/>
      <c r="D22" s="21">
        <f t="shared" si="0"/>
        <v>2700</v>
      </c>
      <c r="E22" s="15">
        <v>107</v>
      </c>
      <c r="F22" s="20">
        <f t="shared" si="1"/>
        <v>3.9629629629629633E-2</v>
      </c>
      <c r="G22" s="15">
        <v>286</v>
      </c>
      <c r="H22" s="20">
        <f t="shared" si="2"/>
        <v>0.10592592592592592</v>
      </c>
      <c r="I22" s="15">
        <v>264</v>
      </c>
      <c r="J22" s="20">
        <f t="shared" si="3"/>
        <v>9.7777777777777783E-2</v>
      </c>
      <c r="K22" s="15">
        <v>184</v>
      </c>
      <c r="L22" s="20">
        <f t="shared" si="4"/>
        <v>6.8148148148148152E-2</v>
      </c>
      <c r="M22" s="16">
        <v>655</v>
      </c>
      <c r="N22" s="20">
        <f t="shared" si="5"/>
        <v>0.24259259259259258</v>
      </c>
      <c r="O22" s="16">
        <v>1101</v>
      </c>
      <c r="P22" s="20">
        <f t="shared" si="6"/>
        <v>0.40777777777777779</v>
      </c>
      <c r="Q22" s="16">
        <v>103</v>
      </c>
      <c r="R22" s="20">
        <f t="shared" si="7"/>
        <v>3.8148148148148146E-2</v>
      </c>
      <c r="S22" s="17">
        <v>0.222</v>
      </c>
    </row>
    <row r="23" spans="1:20" ht="18.75" customHeight="1" x14ac:dyDescent="0.2">
      <c r="A23" s="18">
        <v>16</v>
      </c>
      <c r="B23" s="19" t="s">
        <v>32</v>
      </c>
      <c r="C23" s="20"/>
      <c r="D23" s="21">
        <f t="shared" si="0"/>
        <v>2570</v>
      </c>
      <c r="E23" s="15">
        <v>80</v>
      </c>
      <c r="F23" s="20">
        <f t="shared" si="1"/>
        <v>3.1128404669260701E-2</v>
      </c>
      <c r="G23" s="15">
        <v>176</v>
      </c>
      <c r="H23" s="20">
        <f t="shared" si="2"/>
        <v>6.8482490272373547E-2</v>
      </c>
      <c r="I23" s="15">
        <v>121</v>
      </c>
      <c r="J23" s="20">
        <f t="shared" si="3"/>
        <v>4.7081712062256809E-2</v>
      </c>
      <c r="K23" s="15">
        <v>115</v>
      </c>
      <c r="L23" s="20">
        <f t="shared" si="4"/>
        <v>4.4747081712062257E-2</v>
      </c>
      <c r="M23" s="16">
        <v>667</v>
      </c>
      <c r="N23" s="20">
        <f t="shared" si="5"/>
        <v>0.25953307392996111</v>
      </c>
      <c r="O23" s="16">
        <v>1284</v>
      </c>
      <c r="P23" s="20">
        <f t="shared" si="6"/>
        <v>0.49961089494163424</v>
      </c>
      <c r="Q23" s="16">
        <v>127</v>
      </c>
      <c r="R23" s="20">
        <f t="shared" si="7"/>
        <v>4.941634241245136E-2</v>
      </c>
      <c r="S23" s="17">
        <v>0.27600000000000002</v>
      </c>
    </row>
    <row r="24" spans="1:20" s="22" customFormat="1" ht="18.75" customHeight="1" x14ac:dyDescent="0.2">
      <c r="A24" s="18">
        <v>17</v>
      </c>
      <c r="B24" s="19" t="s">
        <v>24</v>
      </c>
      <c r="C24" s="20"/>
      <c r="D24" s="21">
        <f t="shared" si="0"/>
        <v>2464</v>
      </c>
      <c r="E24" s="15">
        <v>91</v>
      </c>
      <c r="F24" s="20">
        <f t="shared" si="1"/>
        <v>3.6931818181818184E-2</v>
      </c>
      <c r="G24" s="15">
        <v>231</v>
      </c>
      <c r="H24" s="20">
        <f t="shared" si="2"/>
        <v>9.375E-2</v>
      </c>
      <c r="I24" s="15">
        <v>153</v>
      </c>
      <c r="J24" s="20">
        <f t="shared" si="3"/>
        <v>6.2094155844155847E-2</v>
      </c>
      <c r="K24" s="15">
        <v>136</v>
      </c>
      <c r="L24" s="20">
        <f t="shared" si="4"/>
        <v>5.5194805194805192E-2</v>
      </c>
      <c r="M24" s="16">
        <v>671</v>
      </c>
      <c r="N24" s="20">
        <f t="shared" si="5"/>
        <v>0.27232142857142855</v>
      </c>
      <c r="O24" s="16">
        <v>1025</v>
      </c>
      <c r="P24" s="20">
        <f t="shared" si="6"/>
        <v>0.41599025974025972</v>
      </c>
      <c r="Q24" s="16">
        <v>157</v>
      </c>
      <c r="R24" s="20">
        <f t="shared" si="7"/>
        <v>6.3717532467532464E-2</v>
      </c>
      <c r="S24" s="17">
        <v>0.27300000000000002</v>
      </c>
      <c r="T24" s="2"/>
    </row>
    <row r="25" spans="1:20" ht="18.75" customHeight="1" x14ac:dyDescent="0.2">
      <c r="A25" s="18">
        <v>18</v>
      </c>
      <c r="B25" s="19" t="s">
        <v>13</v>
      </c>
      <c r="C25" s="20"/>
      <c r="D25" s="21">
        <f t="shared" si="0"/>
        <v>2436</v>
      </c>
      <c r="E25" s="15">
        <v>113</v>
      </c>
      <c r="F25" s="20">
        <f t="shared" si="1"/>
        <v>4.6387520525451559E-2</v>
      </c>
      <c r="G25" s="15">
        <v>220</v>
      </c>
      <c r="H25" s="20">
        <f t="shared" si="2"/>
        <v>9.0311986863711002E-2</v>
      </c>
      <c r="I25" s="15">
        <v>150</v>
      </c>
      <c r="J25" s="20">
        <f t="shared" si="3"/>
        <v>6.1576354679802957E-2</v>
      </c>
      <c r="K25" s="15">
        <v>119</v>
      </c>
      <c r="L25" s="20">
        <f t="shared" si="4"/>
        <v>4.8850574712643681E-2</v>
      </c>
      <c r="M25" s="16">
        <v>532</v>
      </c>
      <c r="N25" s="20">
        <f t="shared" si="5"/>
        <v>0.21839080459770116</v>
      </c>
      <c r="O25" s="16">
        <v>1156</v>
      </c>
      <c r="P25" s="20">
        <f t="shared" si="6"/>
        <v>0.47454844006568142</v>
      </c>
      <c r="Q25" s="16">
        <v>146</v>
      </c>
      <c r="R25" s="20">
        <f t="shared" si="7"/>
        <v>5.9934318555008213E-2</v>
      </c>
      <c r="S25" s="17">
        <v>0.49299999999999999</v>
      </c>
    </row>
    <row r="26" spans="1:20" s="22" customFormat="1" ht="18.75" customHeight="1" x14ac:dyDescent="0.2">
      <c r="A26" s="11">
        <v>19</v>
      </c>
      <c r="B26" s="19" t="s">
        <v>33</v>
      </c>
      <c r="C26" s="20"/>
      <c r="D26" s="21">
        <f t="shared" si="0"/>
        <v>2202</v>
      </c>
      <c r="E26" s="15">
        <v>56</v>
      </c>
      <c r="F26" s="20">
        <f t="shared" si="1"/>
        <v>2.5431425976385105E-2</v>
      </c>
      <c r="G26" s="15">
        <v>219</v>
      </c>
      <c r="H26" s="20">
        <f t="shared" si="2"/>
        <v>9.9455040871934602E-2</v>
      </c>
      <c r="I26" s="15">
        <v>129</v>
      </c>
      <c r="J26" s="20">
        <f t="shared" si="3"/>
        <v>5.858310626702997E-2</v>
      </c>
      <c r="K26" s="15">
        <v>82</v>
      </c>
      <c r="L26" s="20">
        <f t="shared" si="4"/>
        <v>3.7238873751135333E-2</v>
      </c>
      <c r="M26" s="16">
        <v>712</v>
      </c>
      <c r="N26" s="20">
        <f t="shared" si="5"/>
        <v>0.32334241598546776</v>
      </c>
      <c r="O26" s="16">
        <v>927</v>
      </c>
      <c r="P26" s="20">
        <f t="shared" si="6"/>
        <v>0.42098092643051771</v>
      </c>
      <c r="Q26" s="16">
        <v>77</v>
      </c>
      <c r="R26" s="20">
        <f t="shared" si="7"/>
        <v>3.4968210717529521E-2</v>
      </c>
      <c r="S26" s="17">
        <v>0.311</v>
      </c>
      <c r="T26" s="2"/>
    </row>
    <row r="27" spans="1:20" ht="18.75" customHeight="1" x14ac:dyDescent="0.2">
      <c r="A27" s="18">
        <v>20</v>
      </c>
      <c r="B27" s="19" t="s">
        <v>19</v>
      </c>
      <c r="C27" s="20"/>
      <c r="D27" s="21">
        <f t="shared" si="0"/>
        <v>1643</v>
      </c>
      <c r="E27" s="15">
        <v>83</v>
      </c>
      <c r="F27" s="20">
        <f t="shared" si="1"/>
        <v>5.0517346317711501E-2</v>
      </c>
      <c r="G27" s="15">
        <v>173</v>
      </c>
      <c r="H27" s="20">
        <f t="shared" si="2"/>
        <v>0.10529519172245892</v>
      </c>
      <c r="I27" s="15">
        <v>126</v>
      </c>
      <c r="J27" s="20">
        <f t="shared" si="3"/>
        <v>7.6688983566646385E-2</v>
      </c>
      <c r="K27" s="15">
        <v>116</v>
      </c>
      <c r="L27" s="20">
        <f t="shared" si="4"/>
        <v>7.0602556299452224E-2</v>
      </c>
      <c r="M27" s="16">
        <v>394</v>
      </c>
      <c r="N27" s="20">
        <f t="shared" si="5"/>
        <v>0.2398052343274498</v>
      </c>
      <c r="O27" s="16">
        <v>682</v>
      </c>
      <c r="P27" s="20">
        <f t="shared" si="6"/>
        <v>0.41509433962264153</v>
      </c>
      <c r="Q27" s="16">
        <v>69</v>
      </c>
      <c r="R27" s="20">
        <f t="shared" si="7"/>
        <v>4.1996348143639686E-2</v>
      </c>
      <c r="S27" s="17">
        <v>0.36399999999999999</v>
      </c>
    </row>
    <row r="28" spans="1:20" s="22" customFormat="1" ht="18.75" customHeight="1" x14ac:dyDescent="0.2">
      <c r="A28" s="18">
        <v>21</v>
      </c>
      <c r="B28" s="19" t="s">
        <v>11</v>
      </c>
      <c r="C28" s="20"/>
      <c r="D28" s="21">
        <f t="shared" si="0"/>
        <v>1397</v>
      </c>
      <c r="E28" s="15">
        <v>70</v>
      </c>
      <c r="F28" s="20">
        <f t="shared" si="1"/>
        <v>5.0107372942018613E-2</v>
      </c>
      <c r="G28" s="15">
        <v>181</v>
      </c>
      <c r="H28" s="20">
        <f t="shared" si="2"/>
        <v>0.12956335003579098</v>
      </c>
      <c r="I28" s="15">
        <v>164</v>
      </c>
      <c r="J28" s="20">
        <f t="shared" si="3"/>
        <v>0.11739441660701504</v>
      </c>
      <c r="K28" s="15">
        <v>94</v>
      </c>
      <c r="L28" s="20">
        <f t="shared" si="4"/>
        <v>6.7287043664996424E-2</v>
      </c>
      <c r="M28" s="16">
        <v>285</v>
      </c>
      <c r="N28" s="20">
        <f t="shared" si="5"/>
        <v>0.20400858983536149</v>
      </c>
      <c r="O28" s="16">
        <v>524</v>
      </c>
      <c r="P28" s="20">
        <f t="shared" si="6"/>
        <v>0.3750894774516822</v>
      </c>
      <c r="Q28" s="16">
        <v>79</v>
      </c>
      <c r="R28" s="20">
        <f t="shared" si="7"/>
        <v>5.654974946313529E-2</v>
      </c>
      <c r="S28" s="17">
        <v>0.24399999999999999</v>
      </c>
      <c r="T28" s="2"/>
    </row>
    <row r="29" spans="1:20" ht="18.75" customHeight="1" x14ac:dyDescent="0.2">
      <c r="A29" s="18">
        <v>22</v>
      </c>
      <c r="B29" s="19" t="s">
        <v>28</v>
      </c>
      <c r="C29" s="20"/>
      <c r="D29" s="21">
        <f t="shared" si="0"/>
        <v>1219</v>
      </c>
      <c r="E29" s="15">
        <v>50</v>
      </c>
      <c r="F29" s="20">
        <f t="shared" si="1"/>
        <v>4.1017227235438887E-2</v>
      </c>
      <c r="G29" s="15">
        <v>139</v>
      </c>
      <c r="H29" s="20">
        <f t="shared" si="2"/>
        <v>0.1140278917145201</v>
      </c>
      <c r="I29" s="15">
        <v>77</v>
      </c>
      <c r="J29" s="20">
        <f t="shared" si="3"/>
        <v>6.3166529942575877E-2</v>
      </c>
      <c r="K29" s="15">
        <v>77</v>
      </c>
      <c r="L29" s="20">
        <f t="shared" si="4"/>
        <v>6.3166529942575877E-2</v>
      </c>
      <c r="M29" s="16">
        <v>338</v>
      </c>
      <c r="N29" s="20">
        <f t="shared" si="5"/>
        <v>0.27727645611156687</v>
      </c>
      <c r="O29" s="16">
        <v>494</v>
      </c>
      <c r="P29" s="20">
        <f t="shared" si="6"/>
        <v>0.40525020508613618</v>
      </c>
      <c r="Q29" s="16">
        <v>44</v>
      </c>
      <c r="R29" s="20">
        <f t="shared" si="7"/>
        <v>3.6095159967186222E-2</v>
      </c>
      <c r="S29" s="17">
        <v>0.32700000000000001</v>
      </c>
    </row>
    <row r="30" spans="1:20" s="22" customFormat="1" ht="18.75" customHeight="1" x14ac:dyDescent="0.2">
      <c r="A30" s="11">
        <v>23</v>
      </c>
      <c r="B30" s="19" t="s">
        <v>27</v>
      </c>
      <c r="C30" s="20"/>
      <c r="D30" s="21">
        <f t="shared" si="0"/>
        <v>938</v>
      </c>
      <c r="E30" s="15">
        <v>39</v>
      </c>
      <c r="F30" s="20">
        <f t="shared" si="1"/>
        <v>4.1577825159914712E-2</v>
      </c>
      <c r="G30" s="15">
        <v>110</v>
      </c>
      <c r="H30" s="20">
        <f t="shared" si="2"/>
        <v>0.11727078891257996</v>
      </c>
      <c r="I30" s="15">
        <v>48</v>
      </c>
      <c r="J30" s="20">
        <f t="shared" si="3"/>
        <v>5.1172707889125799E-2</v>
      </c>
      <c r="K30" s="15">
        <v>48</v>
      </c>
      <c r="L30" s="20">
        <f t="shared" si="4"/>
        <v>5.1172707889125799E-2</v>
      </c>
      <c r="M30" s="16">
        <v>223</v>
      </c>
      <c r="N30" s="20">
        <f t="shared" si="5"/>
        <v>0.23773987206823027</v>
      </c>
      <c r="O30" s="16">
        <v>417</v>
      </c>
      <c r="P30" s="20">
        <f t="shared" si="6"/>
        <v>0.44456289978678037</v>
      </c>
      <c r="Q30" s="16">
        <v>53</v>
      </c>
      <c r="R30" s="20">
        <f t="shared" si="7"/>
        <v>5.6503198294243072E-2</v>
      </c>
      <c r="S30" s="17">
        <v>0.33700000000000002</v>
      </c>
      <c r="T30" s="2"/>
    </row>
    <row r="31" spans="1:20" ht="18.75" customHeight="1" x14ac:dyDescent="0.2">
      <c r="A31" s="18">
        <v>24</v>
      </c>
      <c r="B31" s="19" t="s">
        <v>34</v>
      </c>
      <c r="C31" s="20"/>
      <c r="D31" s="21">
        <f t="shared" si="0"/>
        <v>936</v>
      </c>
      <c r="E31" s="15">
        <v>25</v>
      </c>
      <c r="F31" s="20">
        <f t="shared" si="1"/>
        <v>2.6709401709401708E-2</v>
      </c>
      <c r="G31" s="15">
        <v>122</v>
      </c>
      <c r="H31" s="20">
        <f t="shared" si="2"/>
        <v>0.13034188034188035</v>
      </c>
      <c r="I31" s="15">
        <v>110</v>
      </c>
      <c r="J31" s="20">
        <f t="shared" si="3"/>
        <v>0.11752136752136752</v>
      </c>
      <c r="K31" s="15">
        <v>73</v>
      </c>
      <c r="L31" s="20">
        <f t="shared" si="4"/>
        <v>7.7991452991452992E-2</v>
      </c>
      <c r="M31" s="16">
        <v>254</v>
      </c>
      <c r="N31" s="20">
        <f t="shared" si="5"/>
        <v>0.27136752136752135</v>
      </c>
      <c r="O31" s="16">
        <v>339</v>
      </c>
      <c r="P31" s="20">
        <f t="shared" si="6"/>
        <v>0.36217948717948717</v>
      </c>
      <c r="Q31" s="16">
        <v>13</v>
      </c>
      <c r="R31" s="20">
        <f t="shared" si="7"/>
        <v>1.3888888888888888E-2</v>
      </c>
      <c r="S31" s="17">
        <v>0.24399999999999999</v>
      </c>
    </row>
    <row r="32" spans="1:20" s="22" customFormat="1" ht="18.75" customHeight="1" thickBot="1" x14ac:dyDescent="0.25">
      <c r="A32" s="18">
        <v>25</v>
      </c>
      <c r="B32" s="19" t="s">
        <v>26</v>
      </c>
      <c r="C32" s="20"/>
      <c r="D32" s="21">
        <f t="shared" si="0"/>
        <v>839</v>
      </c>
      <c r="E32" s="23">
        <v>51</v>
      </c>
      <c r="F32" s="20">
        <f t="shared" si="1"/>
        <v>6.0786650774731825E-2</v>
      </c>
      <c r="G32" s="23">
        <v>98</v>
      </c>
      <c r="H32" s="20">
        <f t="shared" si="2"/>
        <v>0.11680572109654351</v>
      </c>
      <c r="I32" s="23">
        <v>64</v>
      </c>
      <c r="J32" s="20">
        <f t="shared" si="3"/>
        <v>7.6281287246722285E-2</v>
      </c>
      <c r="K32" s="23">
        <v>47</v>
      </c>
      <c r="L32" s="20">
        <f t="shared" si="4"/>
        <v>5.6019070321811679E-2</v>
      </c>
      <c r="M32" s="24">
        <v>219</v>
      </c>
      <c r="N32" s="20">
        <f t="shared" si="5"/>
        <v>0.26102502979737785</v>
      </c>
      <c r="O32" s="24">
        <v>316</v>
      </c>
      <c r="P32" s="20">
        <f t="shared" si="6"/>
        <v>0.37663885578069128</v>
      </c>
      <c r="Q32" s="24">
        <v>44</v>
      </c>
      <c r="R32" s="20">
        <f t="shared" si="7"/>
        <v>5.2443384982121574E-2</v>
      </c>
      <c r="S32" s="17">
        <v>0.35699999999999998</v>
      </c>
      <c r="T32" s="2"/>
    </row>
    <row r="33" spans="1:19" s="22" customFormat="1" ht="18.75" hidden="1" customHeight="1" x14ac:dyDescent="0.2">
      <c r="A33" s="25"/>
      <c r="B33" s="26"/>
      <c r="C33" s="27"/>
      <c r="D33" s="28"/>
      <c r="E33" s="29"/>
      <c r="F33" s="27"/>
      <c r="G33" s="29"/>
      <c r="H33" s="27"/>
      <c r="I33" s="29"/>
      <c r="J33" s="27"/>
      <c r="K33" s="29"/>
      <c r="L33" s="27"/>
      <c r="M33" s="30"/>
      <c r="N33" s="27"/>
      <c r="O33" s="30"/>
      <c r="P33" s="27"/>
      <c r="Q33" s="30"/>
      <c r="R33" s="27"/>
      <c r="S33" s="31"/>
    </row>
    <row r="34" spans="1:19" s="22" customFormat="1" ht="18.75" hidden="1" customHeight="1" thickBot="1" x14ac:dyDescent="0.25">
      <c r="A34" s="25"/>
      <c r="B34" s="26"/>
      <c r="C34" s="27"/>
      <c r="D34" s="28"/>
      <c r="E34" s="29"/>
      <c r="F34" s="27"/>
      <c r="G34" s="29"/>
      <c r="H34" s="27"/>
      <c r="I34" s="29"/>
      <c r="J34" s="27"/>
      <c r="K34" s="29"/>
      <c r="L34" s="27"/>
      <c r="M34" s="30"/>
      <c r="N34" s="27"/>
      <c r="O34" s="30"/>
      <c r="P34" s="27"/>
      <c r="Q34" s="30"/>
      <c r="R34" s="27"/>
      <c r="S34" s="31"/>
    </row>
    <row r="35" spans="1:19" ht="20.100000000000001" customHeight="1" thickBot="1" x14ac:dyDescent="0.25">
      <c r="A35" s="43" t="s">
        <v>1</v>
      </c>
      <c r="B35" s="44"/>
      <c r="C35" s="32"/>
      <c r="D35" s="33">
        <f>SUM(D8:D32)</f>
        <v>133697</v>
      </c>
      <c r="E35" s="33">
        <f>SUM(E8:E32)</f>
        <v>7489</v>
      </c>
      <c r="F35" s="32">
        <f t="shared" ref="F35" si="8">E35/D35</f>
        <v>5.601471985160475E-2</v>
      </c>
      <c r="G35" s="33">
        <f>SUM(G8:G32)</f>
        <v>16469</v>
      </c>
      <c r="H35" s="32">
        <f t="shared" ref="H35" si="9">G35/$D35</f>
        <v>0.12318152239766038</v>
      </c>
      <c r="I35" s="33">
        <f>SUM(I8:I32)</f>
        <v>10165</v>
      </c>
      <c r="J35" s="32">
        <f t="shared" ref="J35" si="10">I35/$D35</f>
        <v>7.6030127826353627E-2</v>
      </c>
      <c r="K35" s="33">
        <f>SUM(K8:K32)</f>
        <v>7686</v>
      </c>
      <c r="L35" s="32">
        <f t="shared" ref="L35" si="11">K35/$D35</f>
        <v>5.7488200931958083E-2</v>
      </c>
      <c r="M35" s="33">
        <f>SUM(M8:M32)</f>
        <v>30305</v>
      </c>
      <c r="N35" s="32">
        <f t="shared" ref="N35" si="12">M35/$D35</f>
        <v>0.22666925959445611</v>
      </c>
      <c r="O35" s="33">
        <f>SUM(O8:O32)</f>
        <v>53475</v>
      </c>
      <c r="P35" s="32">
        <f t="shared" ref="P35" si="13">O35/$D35</f>
        <v>0.39997157752230789</v>
      </c>
      <c r="Q35" s="33">
        <f>SUM(Q8:Q32)</f>
        <v>8108</v>
      </c>
      <c r="R35" s="32">
        <f t="shared" ref="R35" si="14">Q35/$D35</f>
        <v>6.064459187565914E-2</v>
      </c>
      <c r="S35" s="34">
        <v>0.312</v>
      </c>
    </row>
    <row r="36" spans="1:19" x14ac:dyDescent="0.2">
      <c r="A36" s="35" t="s">
        <v>36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7"/>
    </row>
    <row r="37" spans="1:19" x14ac:dyDescent="0.2">
      <c r="A37" s="35" t="s">
        <v>42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</row>
    <row r="38" spans="1:19" x14ac:dyDescent="0.2">
      <c r="A38" s="40" t="s">
        <v>37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9" ht="13.15" customHeight="1" x14ac:dyDescent="0.2">
      <c r="A39" s="40" t="s">
        <v>38</v>
      </c>
      <c r="B39" s="4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2017-07-17T15:28:29Z</cp:lastPrinted>
  <dcterms:created xsi:type="dcterms:W3CDTF">2015-04-30T22:50:53Z</dcterms:created>
  <dcterms:modified xsi:type="dcterms:W3CDTF">2019-01-15T00:44:55Z</dcterms:modified>
</cp:coreProperties>
</file>