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C32" i="1"/>
  <c r="O11" i="1" l="1"/>
  <c r="P11" i="1" s="1"/>
  <c r="O23" i="1"/>
  <c r="P23" i="1" s="1"/>
  <c r="O9" i="1"/>
  <c r="P9" i="1" s="1"/>
  <c r="O14" i="1"/>
  <c r="P14" i="1" s="1"/>
  <c r="O17" i="1"/>
  <c r="P17" i="1" s="1"/>
  <c r="O22" i="1"/>
  <c r="P22" i="1" s="1"/>
  <c r="O8" i="1"/>
  <c r="P8" i="1" s="1"/>
  <c r="O19" i="1"/>
  <c r="P19" i="1" s="1"/>
  <c r="O16" i="1"/>
  <c r="P16" i="1" s="1"/>
  <c r="O21" i="1"/>
  <c r="P21" i="1" s="1"/>
  <c r="O12" i="1"/>
  <c r="P12" i="1" s="1"/>
  <c r="O10" i="1"/>
  <c r="P10" i="1" s="1"/>
  <c r="O25" i="1"/>
  <c r="P25" i="1" s="1"/>
  <c r="O7" i="1"/>
  <c r="P7" i="1" s="1"/>
  <c r="O20" i="1"/>
  <c r="P20" i="1" s="1"/>
  <c r="O30" i="1"/>
  <c r="P30" i="1" s="1"/>
  <c r="O31" i="1"/>
  <c r="P31" i="1" s="1"/>
  <c r="O27" i="1"/>
  <c r="P27" i="1" s="1"/>
  <c r="O18" i="1"/>
  <c r="P18" i="1" s="1"/>
  <c r="O13" i="1"/>
  <c r="P13" i="1" s="1"/>
  <c r="O15" i="1"/>
  <c r="P15" i="1" s="1"/>
  <c r="O26" i="1"/>
  <c r="P26" i="1" s="1"/>
  <c r="O28" i="1"/>
  <c r="P28" i="1" s="1"/>
  <c r="O29" i="1"/>
  <c r="P29" i="1" s="1"/>
  <c r="O24" i="1"/>
  <c r="P24" i="1" s="1"/>
  <c r="O32" i="1" l="1"/>
  <c r="K32" i="1"/>
  <c r="L32" i="1"/>
  <c r="M32" i="1"/>
  <c r="N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<sst xmlns="http://schemas.openxmlformats.org/spreadsheetml/2006/main" count="51" uniqueCount="48">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</sst>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 2018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Arequipa</c:v>
                </c:pt>
                <c:pt idx="3">
                  <c:v>La Libertad</c:v>
                </c:pt>
                <c:pt idx="4">
                  <c:v>Ancash</c:v>
                </c:pt>
                <c:pt idx="5">
                  <c:v>Junin</c:v>
                </c:pt>
                <c:pt idx="6">
                  <c:v>Puno</c:v>
                </c:pt>
                <c:pt idx="7">
                  <c:v>Ayacucho</c:v>
                </c:pt>
                <c:pt idx="8">
                  <c:v>San Martin</c:v>
                </c:pt>
                <c:pt idx="9">
                  <c:v>Huanuco</c:v>
                </c:pt>
                <c:pt idx="10">
                  <c:v>Cajamarca</c:v>
                </c:pt>
                <c:pt idx="11">
                  <c:v>Piura</c:v>
                </c:pt>
                <c:pt idx="12">
                  <c:v>Huancavelica</c:v>
                </c:pt>
                <c:pt idx="13">
                  <c:v>Loreto</c:v>
                </c:pt>
                <c:pt idx="14">
                  <c:v>Ica</c:v>
                </c:pt>
                <c:pt idx="15">
                  <c:v>Callao</c:v>
                </c:pt>
                <c:pt idx="16">
                  <c:v>Apurimac</c:v>
                </c:pt>
                <c:pt idx="17">
                  <c:v>Amazonas</c:v>
                </c:pt>
                <c:pt idx="18">
                  <c:v>Lambayeque</c:v>
                </c:pt>
                <c:pt idx="19">
                  <c:v>Tacna</c:v>
                </c:pt>
                <c:pt idx="20">
                  <c:v>Pasco</c:v>
                </c:pt>
                <c:pt idx="21">
                  <c:v>Tumbes</c:v>
                </c:pt>
                <c:pt idx="22">
                  <c:v>Ucayali</c:v>
                </c:pt>
                <c:pt idx="23">
                  <c:v>Madre De Dios</c:v>
                </c:pt>
                <c:pt idx="24">
                  <c:v>Moquegua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347524.99999999994</c:v>
                </c:pt>
                <c:pt idx="1">
                  <c:v>162915</c:v>
                </c:pt>
                <c:pt idx="2">
                  <c:v>129224</c:v>
                </c:pt>
                <c:pt idx="3">
                  <c:v>127501.00000000003</c:v>
                </c:pt>
                <c:pt idx="4">
                  <c:v>121108.00000000004</c:v>
                </c:pt>
                <c:pt idx="5">
                  <c:v>115185.00000000003</c:v>
                </c:pt>
                <c:pt idx="6">
                  <c:v>109623.99999999999</c:v>
                </c:pt>
                <c:pt idx="7">
                  <c:v>88391.000000000015</c:v>
                </c:pt>
                <c:pt idx="8">
                  <c:v>86420</c:v>
                </c:pt>
                <c:pt idx="9">
                  <c:v>86008.000000000015</c:v>
                </c:pt>
                <c:pt idx="10">
                  <c:v>85351.000000000015</c:v>
                </c:pt>
                <c:pt idx="11">
                  <c:v>72891</c:v>
                </c:pt>
                <c:pt idx="12">
                  <c:v>64967.000000000015</c:v>
                </c:pt>
                <c:pt idx="13">
                  <c:v>61714.999999999985</c:v>
                </c:pt>
                <c:pt idx="14">
                  <c:v>58813.000000000015</c:v>
                </c:pt>
                <c:pt idx="15">
                  <c:v>56504</c:v>
                </c:pt>
                <c:pt idx="16">
                  <c:v>53834</c:v>
                </c:pt>
                <c:pt idx="17">
                  <c:v>52858.999999999993</c:v>
                </c:pt>
                <c:pt idx="18">
                  <c:v>45578</c:v>
                </c:pt>
                <c:pt idx="19">
                  <c:v>35142</c:v>
                </c:pt>
                <c:pt idx="20">
                  <c:v>31345.000000000007</c:v>
                </c:pt>
                <c:pt idx="21">
                  <c:v>30555</c:v>
                </c:pt>
                <c:pt idx="22">
                  <c:v>28021</c:v>
                </c:pt>
                <c:pt idx="23">
                  <c:v>17090</c:v>
                </c:pt>
                <c:pt idx="24">
                  <c:v>16365.000000000004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2" sqref="A2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6" customWidth="1"/>
    <col min="13" max="13" width="6.85546875" style="26" customWidth="1"/>
    <col min="14" max="14" width="6" style="26" customWidth="1"/>
    <col min="15" max="15" width="8.140625" style="26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.9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9">
        <v>21</v>
      </c>
      <c r="J5" s="46"/>
      <c r="K5" s="9"/>
      <c r="L5" s="9"/>
      <c r="M5" s="9"/>
      <c r="N5" s="10"/>
      <c r="O5" s="4"/>
      <c r="P5" s="4"/>
    </row>
    <row r="6" spans="1:16" ht="40.15" customHeight="1" x14ac:dyDescent="0.2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">
      <c r="A7" s="14">
        <v>1</v>
      </c>
      <c r="B7" s="15" t="s">
        <v>30</v>
      </c>
      <c r="C7" s="38">
        <v>7556.0000000000009</v>
      </c>
      <c r="D7" s="38">
        <v>12588.000000000004</v>
      </c>
      <c r="E7" s="38">
        <v>35628</v>
      </c>
      <c r="F7" s="38">
        <v>25810.000000000025</v>
      </c>
      <c r="G7" s="38">
        <v>29487.000000000022</v>
      </c>
      <c r="H7" s="38">
        <v>25669.000000000004</v>
      </c>
      <c r="I7" s="38">
        <v>25204.999999999978</v>
      </c>
      <c r="J7" s="38">
        <v>25279.999999999982</v>
      </c>
      <c r="K7" s="38">
        <v>26530.000000000004</v>
      </c>
      <c r="L7" s="38">
        <v>32046.999999999953</v>
      </c>
      <c r="M7" s="38">
        <v>61283.000000000058</v>
      </c>
      <c r="N7" s="17">
        <v>40441.999999999935</v>
      </c>
      <c r="O7" s="16">
        <f t="shared" ref="O7:O31" si="0">SUM(C7:N7)</f>
        <v>347524.99999999994</v>
      </c>
      <c r="P7" s="17">
        <f t="shared" ref="P7:P32" si="1">O7/250</f>
        <v>1390.0999999999997</v>
      </c>
    </row>
    <row r="8" spans="1:16" ht="15" customHeight="1" x14ac:dyDescent="0.2">
      <c r="A8" s="18">
        <v>2</v>
      </c>
      <c r="B8" s="19" t="s">
        <v>23</v>
      </c>
      <c r="C8" s="38">
        <v>4102.0000000000009</v>
      </c>
      <c r="D8" s="38">
        <v>4754</v>
      </c>
      <c r="E8" s="38">
        <v>16140.000000000002</v>
      </c>
      <c r="F8" s="38">
        <v>11232</v>
      </c>
      <c r="G8" s="39">
        <v>10370.999999999995</v>
      </c>
      <c r="H8" s="39">
        <v>11773.000000000004</v>
      </c>
      <c r="I8" s="39">
        <v>13649.000000000002</v>
      </c>
      <c r="J8" s="39">
        <v>10021</v>
      </c>
      <c r="K8" s="39">
        <v>13176.999999999996</v>
      </c>
      <c r="L8" s="39">
        <v>15810.999999999998</v>
      </c>
      <c r="M8" s="39">
        <v>36644</v>
      </c>
      <c r="N8" s="40">
        <v>15241.000000000005</v>
      </c>
      <c r="O8" s="16">
        <f t="shared" si="0"/>
        <v>162915</v>
      </c>
      <c r="P8" s="17">
        <f t="shared" si="1"/>
        <v>651.66</v>
      </c>
    </row>
    <row r="9" spans="1:16" ht="15" customHeight="1" x14ac:dyDescent="0.2">
      <c r="A9" s="14">
        <v>3</v>
      </c>
      <c r="B9" s="19" t="s">
        <v>19</v>
      </c>
      <c r="C9" s="38">
        <v>1870</v>
      </c>
      <c r="D9" s="38">
        <v>3283.0000000000014</v>
      </c>
      <c r="E9" s="38">
        <v>14709.999999999991</v>
      </c>
      <c r="F9" s="38">
        <v>7588.0000000000027</v>
      </c>
      <c r="G9" s="39">
        <v>8786.9999999999982</v>
      </c>
      <c r="H9" s="39">
        <v>11892.000000000007</v>
      </c>
      <c r="I9" s="39">
        <v>10193</v>
      </c>
      <c r="J9" s="39">
        <v>9677</v>
      </c>
      <c r="K9" s="39">
        <v>9171.9999999999982</v>
      </c>
      <c r="L9" s="39">
        <v>12190.999999999984</v>
      </c>
      <c r="M9" s="39">
        <v>21044.999999999993</v>
      </c>
      <c r="N9" s="40">
        <v>18816.000000000022</v>
      </c>
      <c r="O9" s="16">
        <f t="shared" si="0"/>
        <v>129224</v>
      </c>
      <c r="P9" s="17">
        <f t="shared" si="1"/>
        <v>516.89599999999996</v>
      </c>
    </row>
    <row r="10" spans="1:16" ht="15" customHeight="1" x14ac:dyDescent="0.2">
      <c r="A10" s="18">
        <v>4</v>
      </c>
      <c r="B10" s="19" t="s">
        <v>28</v>
      </c>
      <c r="C10" s="38">
        <v>2745.9999999999991</v>
      </c>
      <c r="D10" s="38">
        <v>3850.0000000000014</v>
      </c>
      <c r="E10" s="38">
        <v>15175.999999999998</v>
      </c>
      <c r="F10" s="38">
        <v>10281.999999999996</v>
      </c>
      <c r="G10" s="39">
        <v>10882.000000000007</v>
      </c>
      <c r="H10" s="39">
        <v>10996.999999999995</v>
      </c>
      <c r="I10" s="39">
        <v>8445.0000000000036</v>
      </c>
      <c r="J10" s="39">
        <v>9298</v>
      </c>
      <c r="K10" s="39">
        <v>10795.999999999998</v>
      </c>
      <c r="L10" s="39">
        <v>10214.999999999996</v>
      </c>
      <c r="M10" s="39">
        <v>22994.000000000018</v>
      </c>
      <c r="N10" s="40">
        <v>11820.000000000007</v>
      </c>
      <c r="O10" s="16">
        <f t="shared" si="0"/>
        <v>127501.00000000003</v>
      </c>
      <c r="P10" s="17">
        <f t="shared" si="1"/>
        <v>510.00400000000013</v>
      </c>
    </row>
    <row r="11" spans="1:16" ht="15" customHeight="1" x14ac:dyDescent="0.2">
      <c r="A11" s="14">
        <v>5</v>
      </c>
      <c r="B11" s="19" t="s">
        <v>17</v>
      </c>
      <c r="C11" s="38">
        <v>2391</v>
      </c>
      <c r="D11" s="38">
        <v>3448.0000000000032</v>
      </c>
      <c r="E11" s="38">
        <v>12572.000000000005</v>
      </c>
      <c r="F11" s="38">
        <v>8522.0000000000018</v>
      </c>
      <c r="G11" s="39">
        <v>9770.0000000000109</v>
      </c>
      <c r="H11" s="39">
        <v>9554</v>
      </c>
      <c r="I11" s="39">
        <v>10269.000000000004</v>
      </c>
      <c r="J11" s="39">
        <v>9138.0000000000073</v>
      </c>
      <c r="K11" s="39">
        <v>11145.000000000007</v>
      </c>
      <c r="L11" s="39">
        <v>7906</v>
      </c>
      <c r="M11" s="39">
        <v>25116.000000000011</v>
      </c>
      <c r="N11" s="40">
        <v>11277</v>
      </c>
      <c r="O11" s="16">
        <f t="shared" si="0"/>
        <v>121108.00000000004</v>
      </c>
      <c r="P11" s="17">
        <f t="shared" si="1"/>
        <v>484.43200000000019</v>
      </c>
    </row>
    <row r="12" spans="1:16" ht="15" customHeight="1" x14ac:dyDescent="0.2">
      <c r="A12" s="18">
        <v>6</v>
      </c>
      <c r="B12" s="19" t="s">
        <v>27</v>
      </c>
      <c r="C12" s="38">
        <v>2522.9999999999991</v>
      </c>
      <c r="D12" s="38">
        <v>3492.9999999999995</v>
      </c>
      <c r="E12" s="38">
        <v>11549.999999999993</v>
      </c>
      <c r="F12" s="38">
        <v>7800.0000000000036</v>
      </c>
      <c r="G12" s="39">
        <v>7116</v>
      </c>
      <c r="H12" s="39">
        <v>8868.0000000000018</v>
      </c>
      <c r="I12" s="39">
        <v>8252</v>
      </c>
      <c r="J12" s="39">
        <v>5667.0000000000018</v>
      </c>
      <c r="K12" s="39">
        <v>12206.000000000002</v>
      </c>
      <c r="L12" s="39">
        <v>11360.000000000011</v>
      </c>
      <c r="M12" s="39">
        <v>21418.000000000015</v>
      </c>
      <c r="N12" s="40">
        <v>14932</v>
      </c>
      <c r="O12" s="16">
        <f t="shared" si="0"/>
        <v>115185.00000000003</v>
      </c>
      <c r="P12" s="17">
        <f t="shared" si="1"/>
        <v>460.74000000000012</v>
      </c>
    </row>
    <row r="13" spans="1:16" ht="15" customHeight="1" x14ac:dyDescent="0.2">
      <c r="A13" s="14">
        <v>7</v>
      </c>
      <c r="B13" s="19" t="s">
        <v>36</v>
      </c>
      <c r="C13" s="38">
        <v>3064.9999999999991</v>
      </c>
      <c r="D13" s="38">
        <v>3509.0000000000005</v>
      </c>
      <c r="E13" s="38">
        <v>9822.9999999999964</v>
      </c>
      <c r="F13" s="38">
        <v>5669.0000000000018</v>
      </c>
      <c r="G13" s="39">
        <v>5948.9999999999982</v>
      </c>
      <c r="H13" s="39">
        <v>6359.0000000000018</v>
      </c>
      <c r="I13" s="39">
        <v>5605</v>
      </c>
      <c r="J13" s="39">
        <v>5058.9999999999991</v>
      </c>
      <c r="K13" s="39">
        <v>6833</v>
      </c>
      <c r="L13" s="39">
        <v>7775.0000000000027</v>
      </c>
      <c r="M13" s="39">
        <v>17570</v>
      </c>
      <c r="N13" s="40">
        <v>32407.999999999985</v>
      </c>
      <c r="O13" s="16">
        <f t="shared" si="0"/>
        <v>109623.99999999999</v>
      </c>
      <c r="P13" s="17">
        <f t="shared" si="1"/>
        <v>438.49599999999992</v>
      </c>
    </row>
    <row r="14" spans="1:16" ht="15" customHeight="1" x14ac:dyDescent="0.2">
      <c r="A14" s="18">
        <v>8</v>
      </c>
      <c r="B14" s="19" t="s">
        <v>20</v>
      </c>
      <c r="C14" s="38">
        <v>1784.0000000000007</v>
      </c>
      <c r="D14" s="38">
        <v>1974</v>
      </c>
      <c r="E14" s="38">
        <v>11824.000000000002</v>
      </c>
      <c r="F14" s="38">
        <v>6004.0000000000009</v>
      </c>
      <c r="G14" s="39">
        <v>5786.9999999999982</v>
      </c>
      <c r="H14" s="39">
        <v>6037.9999999999964</v>
      </c>
      <c r="I14" s="39">
        <v>7560.0000000000009</v>
      </c>
      <c r="J14" s="39">
        <v>6018</v>
      </c>
      <c r="K14" s="39">
        <v>7644</v>
      </c>
      <c r="L14" s="39">
        <v>7376.0000000000045</v>
      </c>
      <c r="M14" s="39">
        <v>16563.000000000007</v>
      </c>
      <c r="N14" s="40">
        <v>9818.9999999999945</v>
      </c>
      <c r="O14" s="16">
        <f t="shared" si="0"/>
        <v>88391.000000000015</v>
      </c>
      <c r="P14" s="17">
        <f t="shared" si="1"/>
        <v>353.56400000000008</v>
      </c>
    </row>
    <row r="15" spans="1:16" ht="15" customHeight="1" x14ac:dyDescent="0.2">
      <c r="A15" s="14">
        <v>9</v>
      </c>
      <c r="B15" s="19" t="s">
        <v>37</v>
      </c>
      <c r="C15" s="38">
        <v>2580</v>
      </c>
      <c r="D15" s="38">
        <v>2961.9999999999991</v>
      </c>
      <c r="E15" s="38">
        <v>17646.000000000004</v>
      </c>
      <c r="F15" s="38">
        <v>5591.9999999999991</v>
      </c>
      <c r="G15" s="39">
        <v>6815.0000000000009</v>
      </c>
      <c r="H15" s="39">
        <v>5904.0000000000018</v>
      </c>
      <c r="I15" s="39">
        <v>5963.9999999999955</v>
      </c>
      <c r="J15" s="39">
        <v>6561.0000000000082</v>
      </c>
      <c r="K15" s="39">
        <v>6799.0000000000018</v>
      </c>
      <c r="L15" s="39">
        <v>4697.9999999999973</v>
      </c>
      <c r="M15" s="39">
        <v>13717.999999999985</v>
      </c>
      <c r="N15" s="40">
        <v>7181.0000000000018</v>
      </c>
      <c r="O15" s="16">
        <f t="shared" si="0"/>
        <v>86420</v>
      </c>
      <c r="P15" s="17">
        <f t="shared" si="1"/>
        <v>345.68</v>
      </c>
    </row>
    <row r="16" spans="1:16" ht="15" customHeight="1" x14ac:dyDescent="0.2">
      <c r="A16" s="18">
        <v>10</v>
      </c>
      <c r="B16" s="19" t="s">
        <v>25</v>
      </c>
      <c r="C16" s="38">
        <v>1986.0000000000009</v>
      </c>
      <c r="D16" s="38">
        <v>2976</v>
      </c>
      <c r="E16" s="38">
        <v>7957.0000000000018</v>
      </c>
      <c r="F16" s="38">
        <v>5302.9999999999982</v>
      </c>
      <c r="G16" s="39">
        <v>7489.0000000000027</v>
      </c>
      <c r="H16" s="39">
        <v>7408.0000000000009</v>
      </c>
      <c r="I16" s="39">
        <v>7905</v>
      </c>
      <c r="J16" s="39">
        <v>7219.9999999999982</v>
      </c>
      <c r="K16" s="39">
        <v>7519.0000000000018</v>
      </c>
      <c r="L16" s="39">
        <v>8360</v>
      </c>
      <c r="M16" s="39">
        <v>16550.000000000011</v>
      </c>
      <c r="N16" s="40">
        <v>5335.0000000000018</v>
      </c>
      <c r="O16" s="16">
        <f t="shared" si="0"/>
        <v>86008.000000000015</v>
      </c>
      <c r="P16" s="17">
        <f t="shared" si="1"/>
        <v>344.03200000000004</v>
      </c>
    </row>
    <row r="17" spans="1:16" ht="15" customHeight="1" x14ac:dyDescent="0.2">
      <c r="A17" s="14">
        <v>11</v>
      </c>
      <c r="B17" s="19" t="s">
        <v>21</v>
      </c>
      <c r="C17" s="38">
        <v>1918.9999999999998</v>
      </c>
      <c r="D17" s="38">
        <v>2401</v>
      </c>
      <c r="E17" s="38">
        <v>10843.000000000005</v>
      </c>
      <c r="F17" s="38">
        <v>5538.9999999999973</v>
      </c>
      <c r="G17" s="39">
        <v>6222.9999999999973</v>
      </c>
      <c r="H17" s="39">
        <v>7461.0000000000018</v>
      </c>
      <c r="I17" s="39">
        <v>5219</v>
      </c>
      <c r="J17" s="39">
        <v>6037.9999999999982</v>
      </c>
      <c r="K17" s="39">
        <v>7831.0000000000055</v>
      </c>
      <c r="L17" s="39">
        <v>7107.9999999999973</v>
      </c>
      <c r="M17" s="39">
        <v>21405.000000000004</v>
      </c>
      <c r="N17" s="40">
        <v>3364.0000000000005</v>
      </c>
      <c r="O17" s="16">
        <f t="shared" si="0"/>
        <v>85351.000000000015</v>
      </c>
      <c r="P17" s="17">
        <f t="shared" si="1"/>
        <v>341.40400000000005</v>
      </c>
    </row>
    <row r="18" spans="1:16" ht="15" customHeight="1" x14ac:dyDescent="0.2">
      <c r="A18" s="18">
        <v>12</v>
      </c>
      <c r="B18" s="19" t="s">
        <v>35</v>
      </c>
      <c r="C18" s="38">
        <v>1506.0000000000002</v>
      </c>
      <c r="D18" s="38">
        <v>1998.9999999999993</v>
      </c>
      <c r="E18" s="38">
        <v>7609.9999999999991</v>
      </c>
      <c r="F18" s="38">
        <v>5314.9999999999973</v>
      </c>
      <c r="G18" s="39">
        <v>5317</v>
      </c>
      <c r="H18" s="39">
        <v>7795.0000000000009</v>
      </c>
      <c r="I18" s="39">
        <v>5711.0000000000036</v>
      </c>
      <c r="J18" s="39">
        <v>5162</v>
      </c>
      <c r="K18" s="39">
        <v>5462.0000000000009</v>
      </c>
      <c r="L18" s="39">
        <v>5551.0000000000018</v>
      </c>
      <c r="M18" s="39">
        <v>15995.999999999998</v>
      </c>
      <c r="N18" s="40">
        <v>5467.0000000000018</v>
      </c>
      <c r="O18" s="16">
        <f t="shared" si="0"/>
        <v>72891</v>
      </c>
      <c r="P18" s="17">
        <f t="shared" si="1"/>
        <v>291.56400000000002</v>
      </c>
    </row>
    <row r="19" spans="1:16" ht="15" customHeight="1" x14ac:dyDescent="0.2">
      <c r="A19" s="14">
        <v>13</v>
      </c>
      <c r="B19" s="19" t="s">
        <v>24</v>
      </c>
      <c r="C19" s="38">
        <v>1292.9999999999998</v>
      </c>
      <c r="D19" s="38">
        <v>1643</v>
      </c>
      <c r="E19" s="38">
        <v>7971.0000000000027</v>
      </c>
      <c r="F19" s="38">
        <v>4635</v>
      </c>
      <c r="G19" s="39">
        <v>4909</v>
      </c>
      <c r="H19" s="39">
        <v>5726.0000000000027</v>
      </c>
      <c r="I19" s="39">
        <v>4233</v>
      </c>
      <c r="J19" s="39">
        <v>4717</v>
      </c>
      <c r="K19" s="39">
        <v>6864.0000000000082</v>
      </c>
      <c r="L19" s="39">
        <v>4999.9999999999991</v>
      </c>
      <c r="M19" s="39">
        <v>13815.999999999996</v>
      </c>
      <c r="N19" s="40">
        <v>4160</v>
      </c>
      <c r="O19" s="16">
        <f t="shared" si="0"/>
        <v>64967.000000000015</v>
      </c>
      <c r="P19" s="17">
        <f t="shared" si="1"/>
        <v>259.86800000000005</v>
      </c>
    </row>
    <row r="20" spans="1:16" ht="15" customHeight="1" x14ac:dyDescent="0.2">
      <c r="A20" s="18">
        <v>14</v>
      </c>
      <c r="B20" s="19" t="s">
        <v>31</v>
      </c>
      <c r="C20" s="38">
        <v>2043</v>
      </c>
      <c r="D20" s="38">
        <v>1971.0000000000005</v>
      </c>
      <c r="E20" s="38">
        <v>6322.9999999999945</v>
      </c>
      <c r="F20" s="38">
        <v>5393.9999999999991</v>
      </c>
      <c r="G20" s="39">
        <v>5191.0000000000009</v>
      </c>
      <c r="H20" s="39">
        <v>4198.0000000000009</v>
      </c>
      <c r="I20" s="39">
        <v>3803.9999999999995</v>
      </c>
      <c r="J20" s="39">
        <v>4264.9999999999964</v>
      </c>
      <c r="K20" s="39">
        <v>4161.9999999999973</v>
      </c>
      <c r="L20" s="39">
        <v>5565</v>
      </c>
      <c r="M20" s="39">
        <v>13776.999999999998</v>
      </c>
      <c r="N20" s="40">
        <v>5021.9999999999973</v>
      </c>
      <c r="O20" s="16">
        <f t="shared" si="0"/>
        <v>61714.999999999985</v>
      </c>
      <c r="P20" s="17">
        <f t="shared" si="1"/>
        <v>246.85999999999993</v>
      </c>
    </row>
    <row r="21" spans="1:16" ht="15" customHeight="1" x14ac:dyDescent="0.2">
      <c r="A21" s="14">
        <v>15</v>
      </c>
      <c r="B21" s="19" t="s">
        <v>26</v>
      </c>
      <c r="C21" s="38">
        <v>1567.9999999999998</v>
      </c>
      <c r="D21" s="38">
        <v>1911.0000000000002</v>
      </c>
      <c r="E21" s="38">
        <v>4794.0000000000018</v>
      </c>
      <c r="F21" s="38">
        <v>4268.0000000000027</v>
      </c>
      <c r="G21" s="39">
        <v>4554</v>
      </c>
      <c r="H21" s="39">
        <v>4341.0000000000009</v>
      </c>
      <c r="I21" s="39">
        <v>4843.0000000000045</v>
      </c>
      <c r="J21" s="39">
        <v>5100.0000000000036</v>
      </c>
      <c r="K21" s="39">
        <v>4031.0000000000005</v>
      </c>
      <c r="L21" s="39">
        <v>5103.9999999999973</v>
      </c>
      <c r="M21" s="39">
        <v>9624.0000000000036</v>
      </c>
      <c r="N21" s="40">
        <v>8674.9999999999982</v>
      </c>
      <c r="O21" s="16">
        <f t="shared" si="0"/>
        <v>58813.000000000015</v>
      </c>
      <c r="P21" s="17">
        <f t="shared" si="1"/>
        <v>235.25200000000007</v>
      </c>
    </row>
    <row r="22" spans="1:16" ht="15" customHeight="1" x14ac:dyDescent="0.2">
      <c r="A22" s="18">
        <v>16</v>
      </c>
      <c r="B22" s="19" t="s">
        <v>22</v>
      </c>
      <c r="C22" s="38">
        <v>1222</v>
      </c>
      <c r="D22" s="38">
        <v>2833.9999999999995</v>
      </c>
      <c r="E22" s="38">
        <v>4663.9999999999991</v>
      </c>
      <c r="F22" s="38">
        <v>5858.9999999999991</v>
      </c>
      <c r="G22" s="39">
        <v>4117.0000000000009</v>
      </c>
      <c r="H22" s="39">
        <v>4564.9999999999991</v>
      </c>
      <c r="I22" s="39">
        <v>4101.9999999999991</v>
      </c>
      <c r="J22" s="39">
        <v>8010</v>
      </c>
      <c r="K22" s="39">
        <v>4727</v>
      </c>
      <c r="L22" s="39">
        <v>4765.0000000000009</v>
      </c>
      <c r="M22" s="39">
        <v>8416.9999999999964</v>
      </c>
      <c r="N22" s="40">
        <v>3222</v>
      </c>
      <c r="O22" s="16">
        <f t="shared" si="0"/>
        <v>56504</v>
      </c>
      <c r="P22" s="17">
        <f t="shared" si="1"/>
        <v>226.01599999999999</v>
      </c>
    </row>
    <row r="23" spans="1:16" ht="15" customHeight="1" x14ac:dyDescent="0.2">
      <c r="A23" s="14">
        <v>17</v>
      </c>
      <c r="B23" s="19" t="s">
        <v>18</v>
      </c>
      <c r="C23" s="38">
        <v>1468.9999999999995</v>
      </c>
      <c r="D23" s="38">
        <v>1889.0000000000005</v>
      </c>
      <c r="E23" s="38">
        <v>4742.0000000000009</v>
      </c>
      <c r="F23" s="38">
        <v>4941.9999999999991</v>
      </c>
      <c r="G23" s="39">
        <v>3972.0000000000014</v>
      </c>
      <c r="H23" s="39">
        <v>4234.9999999999991</v>
      </c>
      <c r="I23" s="39">
        <v>4174.0000000000018</v>
      </c>
      <c r="J23" s="39">
        <v>3301</v>
      </c>
      <c r="K23" s="39">
        <v>4704.9999999999973</v>
      </c>
      <c r="L23" s="39">
        <v>4245</v>
      </c>
      <c r="M23" s="39">
        <v>10196</v>
      </c>
      <c r="N23" s="40">
        <v>5963.9999999999991</v>
      </c>
      <c r="O23" s="16">
        <f t="shared" si="0"/>
        <v>53834</v>
      </c>
      <c r="P23" s="17">
        <f t="shared" si="1"/>
        <v>215.33600000000001</v>
      </c>
    </row>
    <row r="24" spans="1:16" ht="15" customHeight="1" x14ac:dyDescent="0.2">
      <c r="A24" s="18">
        <v>18</v>
      </c>
      <c r="B24" s="19" t="s">
        <v>16</v>
      </c>
      <c r="C24" s="38">
        <v>923.99999999999977</v>
      </c>
      <c r="D24" s="38">
        <v>2204</v>
      </c>
      <c r="E24" s="38">
        <v>5902.9999999999982</v>
      </c>
      <c r="F24" s="38">
        <v>3281.9999999999991</v>
      </c>
      <c r="G24" s="39">
        <v>4089.9999999999995</v>
      </c>
      <c r="H24" s="39">
        <v>3455.0000000000005</v>
      </c>
      <c r="I24" s="39">
        <v>3731</v>
      </c>
      <c r="J24" s="39">
        <v>3957.9999999999982</v>
      </c>
      <c r="K24" s="39">
        <v>5142.9999999999991</v>
      </c>
      <c r="L24" s="39">
        <v>4472.9999999999982</v>
      </c>
      <c r="M24" s="39">
        <v>11844.000000000002</v>
      </c>
      <c r="N24" s="40">
        <v>3852.0000000000023</v>
      </c>
      <c r="O24" s="16">
        <f t="shared" si="0"/>
        <v>52858.999999999993</v>
      </c>
      <c r="P24" s="17">
        <f t="shared" si="1"/>
        <v>211.43599999999998</v>
      </c>
    </row>
    <row r="25" spans="1:16" ht="15" customHeight="1" x14ac:dyDescent="0.2">
      <c r="A25" s="14">
        <v>19</v>
      </c>
      <c r="B25" s="19" t="s">
        <v>29</v>
      </c>
      <c r="C25" s="38">
        <v>853</v>
      </c>
      <c r="D25" s="38">
        <v>1866</v>
      </c>
      <c r="E25" s="38">
        <v>5568.9999999999991</v>
      </c>
      <c r="F25" s="38">
        <v>3802.9999999999991</v>
      </c>
      <c r="G25" s="39">
        <v>3356.0000000000005</v>
      </c>
      <c r="H25" s="39">
        <v>3531.9999999999995</v>
      </c>
      <c r="I25" s="39">
        <v>2822</v>
      </c>
      <c r="J25" s="39">
        <v>2587.9999999999991</v>
      </c>
      <c r="K25" s="39">
        <v>3553.0000000000005</v>
      </c>
      <c r="L25" s="39">
        <v>4349</v>
      </c>
      <c r="M25" s="39">
        <v>9692</v>
      </c>
      <c r="N25" s="40">
        <v>3595</v>
      </c>
      <c r="O25" s="16">
        <f t="shared" si="0"/>
        <v>45578</v>
      </c>
      <c r="P25" s="17">
        <f t="shared" si="1"/>
        <v>182.31200000000001</v>
      </c>
    </row>
    <row r="26" spans="1:16" ht="15" customHeight="1" x14ac:dyDescent="0.2">
      <c r="A26" s="18">
        <v>20</v>
      </c>
      <c r="B26" s="19" t="s">
        <v>38</v>
      </c>
      <c r="C26" s="38">
        <v>888.99999999999989</v>
      </c>
      <c r="D26" s="38">
        <v>1135.0000000000002</v>
      </c>
      <c r="E26" s="38">
        <v>5394</v>
      </c>
      <c r="F26" s="38">
        <v>3226.0000000000005</v>
      </c>
      <c r="G26" s="39">
        <v>2341.9999999999995</v>
      </c>
      <c r="H26" s="39">
        <v>3351.0000000000014</v>
      </c>
      <c r="I26" s="39">
        <v>1916.9999999999995</v>
      </c>
      <c r="J26" s="39">
        <v>3939.0000000000009</v>
      </c>
      <c r="K26" s="39">
        <v>2322.9999999999986</v>
      </c>
      <c r="L26" s="39">
        <v>3384.9999999999995</v>
      </c>
      <c r="M26" s="39">
        <v>5602.0000000000009</v>
      </c>
      <c r="N26" s="40">
        <v>1639.0000000000002</v>
      </c>
      <c r="O26" s="16">
        <f t="shared" si="0"/>
        <v>35142</v>
      </c>
      <c r="P26" s="17">
        <f t="shared" si="1"/>
        <v>140.56800000000001</v>
      </c>
    </row>
    <row r="27" spans="1:16" ht="15" customHeight="1" x14ac:dyDescent="0.2">
      <c r="A27" s="14">
        <v>21</v>
      </c>
      <c r="B27" s="19" t="s">
        <v>34</v>
      </c>
      <c r="C27" s="38">
        <v>136</v>
      </c>
      <c r="D27" s="38">
        <v>202</v>
      </c>
      <c r="E27" s="38">
        <v>2304</v>
      </c>
      <c r="F27" s="38">
        <v>1183</v>
      </c>
      <c r="G27" s="39">
        <v>1751</v>
      </c>
      <c r="H27" s="39">
        <v>3577.9999999999991</v>
      </c>
      <c r="I27" s="39">
        <v>2574.0000000000005</v>
      </c>
      <c r="J27" s="39">
        <v>2761.9999999999991</v>
      </c>
      <c r="K27" s="39">
        <v>3452.9999999999995</v>
      </c>
      <c r="L27" s="39">
        <v>4278.0000000000009</v>
      </c>
      <c r="M27" s="39">
        <v>6517.0000000000055</v>
      </c>
      <c r="N27" s="40">
        <v>2606.9999999999995</v>
      </c>
      <c r="O27" s="16">
        <f t="shared" si="0"/>
        <v>31345.000000000007</v>
      </c>
      <c r="P27" s="17">
        <f t="shared" si="1"/>
        <v>125.38000000000002</v>
      </c>
    </row>
    <row r="28" spans="1:16" ht="15" customHeight="1" x14ac:dyDescent="0.2">
      <c r="A28" s="18">
        <v>22</v>
      </c>
      <c r="B28" s="19" t="s">
        <v>39</v>
      </c>
      <c r="C28" s="38">
        <v>950.99999999999989</v>
      </c>
      <c r="D28" s="38">
        <v>1173</v>
      </c>
      <c r="E28" s="38">
        <v>4320</v>
      </c>
      <c r="F28" s="38">
        <v>2491.0000000000005</v>
      </c>
      <c r="G28" s="39">
        <v>1998</v>
      </c>
      <c r="H28" s="39">
        <v>2882.0000000000014</v>
      </c>
      <c r="I28" s="39">
        <v>2090</v>
      </c>
      <c r="J28" s="39">
        <v>2443.9999999999995</v>
      </c>
      <c r="K28" s="39">
        <v>2681.9999999999995</v>
      </c>
      <c r="L28" s="39">
        <v>2534.9999999999991</v>
      </c>
      <c r="M28" s="39">
        <v>4915</v>
      </c>
      <c r="N28" s="40">
        <v>2074</v>
      </c>
      <c r="O28" s="16">
        <f t="shared" si="0"/>
        <v>30555</v>
      </c>
      <c r="P28" s="17">
        <f t="shared" si="1"/>
        <v>122.22</v>
      </c>
    </row>
    <row r="29" spans="1:16" ht="15" customHeight="1" x14ac:dyDescent="0.2">
      <c r="A29" s="14">
        <v>23</v>
      </c>
      <c r="B29" s="19" t="s">
        <v>40</v>
      </c>
      <c r="C29" s="38">
        <v>736.99999999999989</v>
      </c>
      <c r="D29" s="38">
        <v>1041.9999999999998</v>
      </c>
      <c r="E29" s="38">
        <v>3813.9999999999995</v>
      </c>
      <c r="F29" s="38">
        <v>1571</v>
      </c>
      <c r="G29" s="39">
        <v>2197.9999999999991</v>
      </c>
      <c r="H29" s="39">
        <v>2171.9999999999995</v>
      </c>
      <c r="I29" s="39">
        <v>1755</v>
      </c>
      <c r="J29" s="39">
        <v>2103</v>
      </c>
      <c r="K29" s="39">
        <v>2511</v>
      </c>
      <c r="L29" s="39">
        <v>3285</v>
      </c>
      <c r="M29" s="39">
        <v>5951.9999999999982</v>
      </c>
      <c r="N29" s="40">
        <v>880.99999999999989</v>
      </c>
      <c r="O29" s="16">
        <f t="shared" si="0"/>
        <v>28021</v>
      </c>
      <c r="P29" s="17">
        <f t="shared" si="1"/>
        <v>112.084</v>
      </c>
    </row>
    <row r="30" spans="1:16" ht="15" customHeight="1" x14ac:dyDescent="0.2">
      <c r="A30" s="18">
        <v>24</v>
      </c>
      <c r="B30" s="19" t="s">
        <v>32</v>
      </c>
      <c r="C30" s="38">
        <v>434</v>
      </c>
      <c r="D30" s="38">
        <v>631</v>
      </c>
      <c r="E30" s="38">
        <v>1403.0000000000002</v>
      </c>
      <c r="F30" s="38">
        <v>1148</v>
      </c>
      <c r="G30" s="39">
        <v>1176.0000000000005</v>
      </c>
      <c r="H30" s="39">
        <v>498</v>
      </c>
      <c r="I30" s="39">
        <v>350</v>
      </c>
      <c r="J30" s="39">
        <v>1368.0000000000005</v>
      </c>
      <c r="K30" s="39">
        <v>1946.0000000000009</v>
      </c>
      <c r="L30" s="39">
        <v>2775</v>
      </c>
      <c r="M30" s="39">
        <v>3951.9999999999995</v>
      </c>
      <c r="N30" s="40">
        <v>1409.0000000000005</v>
      </c>
      <c r="O30" s="16">
        <f t="shared" si="0"/>
        <v>17090</v>
      </c>
      <c r="P30" s="17">
        <f t="shared" si="1"/>
        <v>68.36</v>
      </c>
    </row>
    <row r="31" spans="1:16" s="22" customFormat="1" ht="15" customHeight="1" x14ac:dyDescent="0.2">
      <c r="A31" s="14">
        <v>25</v>
      </c>
      <c r="B31" s="20" t="s">
        <v>33</v>
      </c>
      <c r="C31" s="41">
        <v>518.00000000000011</v>
      </c>
      <c r="D31" s="42">
        <v>674.00000000000011</v>
      </c>
      <c r="E31" s="42">
        <v>1255</v>
      </c>
      <c r="F31" s="42">
        <v>1791</v>
      </c>
      <c r="G31" s="42">
        <v>902.00000000000057</v>
      </c>
      <c r="H31" s="42">
        <v>1472.0000000000005</v>
      </c>
      <c r="I31" s="42">
        <v>1708.0000000000002</v>
      </c>
      <c r="J31" s="42">
        <v>1129</v>
      </c>
      <c r="K31" s="42">
        <v>1635</v>
      </c>
      <c r="L31" s="42">
        <v>1371</v>
      </c>
      <c r="M31" s="42">
        <v>2904.0000000000018</v>
      </c>
      <c r="N31" s="43">
        <v>1006.0000000000001</v>
      </c>
      <c r="O31" s="21">
        <f t="shared" si="0"/>
        <v>16365.000000000004</v>
      </c>
      <c r="P31" s="17">
        <f t="shared" si="1"/>
        <v>65.460000000000008</v>
      </c>
    </row>
    <row r="32" spans="1:16" s="22" customFormat="1" ht="15" customHeight="1" thickBot="1" x14ac:dyDescent="0.25">
      <c r="A32" s="49" t="s">
        <v>13</v>
      </c>
      <c r="B32" s="50"/>
      <c r="C32" s="23">
        <f>SUM(C7:C31)</f>
        <v>47065</v>
      </c>
      <c r="D32" s="23">
        <f t="shared" ref="D32:J32" si="2">SUM(D7:D31)</f>
        <v>66412</v>
      </c>
      <c r="E32" s="23">
        <f t="shared" si="2"/>
        <v>229934.99999999997</v>
      </c>
      <c r="F32" s="23">
        <f t="shared" si="2"/>
        <v>148249.00000000003</v>
      </c>
      <c r="G32" s="23">
        <f t="shared" si="2"/>
        <v>154549.00000000003</v>
      </c>
      <c r="H32" s="23">
        <f t="shared" si="2"/>
        <v>163723</v>
      </c>
      <c r="I32" s="23">
        <f t="shared" si="2"/>
        <v>152080</v>
      </c>
      <c r="J32" s="23">
        <f t="shared" si="2"/>
        <v>150823</v>
      </c>
      <c r="K32" s="23">
        <f>SUM(K7:K31)</f>
        <v>172849</v>
      </c>
      <c r="L32" s="23">
        <f>SUM(L7:L31)</f>
        <v>181527.99999999994</v>
      </c>
      <c r="M32" s="23">
        <f>SUM(M7:M31)</f>
        <v>397510.00000000012</v>
      </c>
      <c r="N32" s="23">
        <f>SUM(N7:N31)</f>
        <v>220207.99999999994</v>
      </c>
      <c r="O32" s="23">
        <f>SUM(O7:O31)</f>
        <v>2084931</v>
      </c>
      <c r="P32" s="23">
        <f t="shared" si="1"/>
        <v>8339.7240000000002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44">
        <f>P32</f>
        <v>8339.7240000000002</v>
      </c>
    </row>
    <row r="34" spans="1:16" ht="17.25" thickBot="1" x14ac:dyDescent="0.25">
      <c r="B34" s="27"/>
      <c r="L34" s="52" t="s">
        <v>15</v>
      </c>
      <c r="M34" s="52"/>
      <c r="N34" s="52"/>
      <c r="O34" s="52"/>
      <c r="P34" s="45">
        <f>P33/8</f>
        <v>1042.4655</v>
      </c>
    </row>
    <row r="35" spans="1:16" ht="16.5" x14ac:dyDescent="0.2">
      <c r="A35" s="28" t="s">
        <v>44</v>
      </c>
      <c r="B35" s="27"/>
      <c r="L35" s="29"/>
      <c r="M35" s="29"/>
      <c r="N35" s="29"/>
      <c r="O35" s="29"/>
      <c r="P35" s="30"/>
    </row>
    <row r="36" spans="1:16" ht="16.5" x14ac:dyDescent="0.2">
      <c r="A36" s="28" t="s">
        <v>42</v>
      </c>
      <c r="B36" s="27"/>
    </row>
    <row r="52" spans="1:1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">
      <c r="A61" s="28" t="s">
        <v>44</v>
      </c>
      <c r="B61" s="24"/>
    </row>
    <row r="62" spans="1:16" x14ac:dyDescent="0.2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2018-11-15T15:52:30Z</cp:lastPrinted>
  <dcterms:created xsi:type="dcterms:W3CDTF">2011-02-10T16:18:34Z</dcterms:created>
  <dcterms:modified xsi:type="dcterms:W3CDTF">2019-01-15T18:06:16Z</dcterms:modified>
</cp:coreProperties>
</file>