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23970" windowHeight="8805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6" i="1"/>
  <c r="I29" i="1" l="1"/>
  <c r="Q16" i="1"/>
  <c r="C16" i="1"/>
  <c r="E16" i="1" s="1"/>
  <c r="O29" i="1" l="1"/>
  <c r="Q29" i="1"/>
  <c r="K29" i="1"/>
  <c r="M29" i="1"/>
  <c r="I18" i="1"/>
  <c r="O18" i="1" s="1"/>
  <c r="I10" i="1"/>
  <c r="K10" i="1" s="1"/>
  <c r="I30" i="1"/>
  <c r="O30" i="1" s="1"/>
  <c r="C29" i="1"/>
  <c r="E29" i="1" s="1"/>
  <c r="C21" i="1"/>
  <c r="C12" i="1"/>
  <c r="E12" i="1" s="1"/>
  <c r="C11" i="1"/>
  <c r="E11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19" i="1"/>
  <c r="O19" i="1" s="1"/>
  <c r="I25" i="1"/>
  <c r="O25" i="1" s="1"/>
  <c r="I14" i="1"/>
  <c r="M14" i="1" s="1"/>
  <c r="I26" i="1"/>
  <c r="K26" i="1" s="1"/>
  <c r="I23" i="1"/>
  <c r="K23" i="1" s="1"/>
  <c r="C23" i="1"/>
  <c r="E23" i="1" s="1"/>
  <c r="C18" i="1"/>
  <c r="C32" i="1"/>
  <c r="C27" i="1"/>
  <c r="E27" i="1" s="1"/>
  <c r="C19" i="1"/>
  <c r="C10" i="1"/>
  <c r="C9" i="1"/>
  <c r="C17" i="1"/>
  <c r="E17" i="1" s="1"/>
  <c r="C26" i="1"/>
  <c r="E26" i="1" s="1"/>
  <c r="C14" i="1"/>
  <c r="E14" i="1" s="1"/>
  <c r="C25" i="1"/>
  <c r="C15" i="1"/>
  <c r="I21" i="1"/>
  <c r="K21" i="1" s="1"/>
  <c r="I13" i="1"/>
  <c r="Q13" i="1" s="1"/>
  <c r="I22" i="1"/>
  <c r="M22" i="1" s="1"/>
  <c r="I20" i="1"/>
  <c r="M20" i="1" s="1"/>
  <c r="I28" i="1"/>
  <c r="K28" i="1" s="1"/>
  <c r="I11" i="1"/>
  <c r="O11" i="1" s="1"/>
  <c r="I31" i="1"/>
  <c r="M31" i="1" s="1"/>
  <c r="M8" i="1"/>
  <c r="I24" i="1"/>
  <c r="K24" i="1" s="1"/>
  <c r="I12" i="1"/>
  <c r="M12" i="1" s="1"/>
  <c r="C13" i="1"/>
  <c r="C22" i="1"/>
  <c r="E22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8" i="1"/>
  <c r="E18" i="1"/>
  <c r="G19" i="1"/>
  <c r="E19" i="1"/>
  <c r="G31" i="1"/>
  <c r="E31" i="1"/>
  <c r="G21" i="1"/>
  <c r="E21" i="1"/>
  <c r="G15" i="1"/>
  <c r="E15" i="1"/>
  <c r="G29" i="1"/>
  <c r="G30" i="1"/>
  <c r="E30" i="1"/>
  <c r="G13" i="1"/>
  <c r="E13" i="1"/>
  <c r="G25" i="1"/>
  <c r="E25" i="1"/>
  <c r="G9" i="1"/>
  <c r="E9" i="1"/>
  <c r="G17" i="1"/>
  <c r="G27" i="1"/>
  <c r="G23" i="1"/>
  <c r="M30" i="1"/>
  <c r="O17" i="1"/>
  <c r="Q31" i="1"/>
  <c r="M32" i="1"/>
  <c r="G16" i="1"/>
  <c r="G11" i="1"/>
  <c r="G22" i="1"/>
  <c r="M13" i="1"/>
  <c r="G26" i="1"/>
  <c r="M18" i="1"/>
  <c r="K19" i="1"/>
  <c r="K13" i="1"/>
  <c r="K14" i="1"/>
  <c r="Q10" i="1"/>
  <c r="M27" i="1"/>
  <c r="O27" i="1"/>
  <c r="M10" i="1"/>
  <c r="Q23" i="1"/>
  <c r="M24" i="1"/>
  <c r="O24" i="1"/>
  <c r="K15" i="1"/>
  <c r="K30" i="1"/>
  <c r="Q28" i="1"/>
  <c r="O28" i="1"/>
  <c r="Q26" i="1"/>
  <c r="M16" i="1"/>
  <c r="O16" i="1"/>
  <c r="K17" i="1"/>
  <c r="M11" i="1"/>
  <c r="Q27" i="1"/>
  <c r="Q17" i="1"/>
  <c r="Q18" i="1"/>
  <c r="K16" i="1"/>
  <c r="M28" i="1"/>
  <c r="M15" i="1"/>
  <c r="K18" i="1"/>
  <c r="O22" i="1"/>
  <c r="O26" i="1"/>
  <c r="Q12" i="1"/>
  <c r="M26" i="1"/>
  <c r="K22" i="1"/>
  <c r="M19" i="1"/>
  <c r="Q15" i="1"/>
  <c r="K31" i="1"/>
  <c r="K9" i="1"/>
  <c r="O20" i="1"/>
  <c r="M23" i="1"/>
  <c r="O31" i="1"/>
  <c r="Q9" i="1"/>
  <c r="K20" i="1"/>
  <c r="Q30" i="1"/>
  <c r="Q22" i="1"/>
  <c r="K25" i="1"/>
  <c r="Q24" i="1"/>
  <c r="O13" i="1"/>
  <c r="O10" i="1"/>
  <c r="O14" i="1"/>
  <c r="M25" i="1"/>
  <c r="M21" i="1"/>
  <c r="Q20" i="1"/>
  <c r="Q8" i="1"/>
  <c r="O21" i="1"/>
  <c r="Q25" i="1"/>
  <c r="O8" i="1"/>
  <c r="Q32" i="1"/>
  <c r="K12" i="1"/>
  <c r="Q21" i="1"/>
  <c r="O9" i="1"/>
  <c r="Q14" i="1"/>
  <c r="K11" i="1"/>
  <c r="Q11" i="1"/>
  <c r="O12" i="1"/>
  <c r="Q19" i="1"/>
  <c r="O23" i="1"/>
  <c r="G12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<sst xmlns="http://schemas.openxmlformats.org/spreadsheetml/2006/main" count="53" uniqueCount="46">
  <si>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</si>
  <si>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</si>
  <si>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</si>
  <si>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</si>
  <si>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</si>
  <si>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</si>
  <si>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</si>
  <si>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</si>
  <si>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</si>
  <si>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</si>
  <si>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</si>
  <si>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</si>
  <si>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</si>
  <si>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</si>
  <si>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</si>
  <si>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</si>
  <si>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</si>
  <si>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</si>
  <si>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</si>
  <si>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</si>
  <si>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</si>
  <si>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</si>
  <si>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</si>
  <si>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</si>
  <si>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</si>
  <si>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</si>
  <si>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</si>
  <si>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</si>
  <si>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</si>
  <si>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</si>
  <si>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</si>
  <si>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</si>
  <si>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</si>
  <si>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</si>
  <si>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</si>
  <si>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</si>
  <si>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</si>
  <si>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</si>
  <si>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</si>
  <si>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</si>
  <si>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</si>
  <si>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</si>
  <si>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</si>
  <si>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</si>
  <si>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t>Periodo 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</si>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</sst>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customHeight="1" x14ac:dyDescent="0.2">
      <c r="A4" s="7" t="s">
        <v>44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2" t="s">
        <v>4</v>
      </c>
      <c r="B6" s="62" t="s">
        <v>34</v>
      </c>
      <c r="C6" s="64" t="s">
        <v>6</v>
      </c>
      <c r="D6" s="64"/>
      <c r="E6" s="64"/>
      <c r="F6" s="64"/>
      <c r="G6" s="64"/>
      <c r="H6" s="9"/>
      <c r="I6" s="64" t="s">
        <v>7</v>
      </c>
      <c r="J6" s="64"/>
      <c r="K6" s="64"/>
      <c r="L6" s="64"/>
      <c r="M6" s="64"/>
      <c r="N6" s="64"/>
      <c r="O6" s="64"/>
      <c r="P6" s="64"/>
      <c r="Q6" s="64"/>
      <c r="R6" s="9"/>
      <c r="S6" s="65" t="s">
        <v>41</v>
      </c>
    </row>
    <row r="7" spans="1:19" s="56" customFormat="1" ht="25.5" customHeight="1" x14ac:dyDescent="0.2">
      <c r="A7" s="63"/>
      <c r="B7" s="63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5"/>
    </row>
    <row r="8" spans="1:19" ht="18.75" customHeight="1" x14ac:dyDescent="0.2">
      <c r="A8" s="10">
        <v>1</v>
      </c>
      <c r="B8" s="11" t="s">
        <v>42</v>
      </c>
      <c r="C8" s="12">
        <f t="shared" ref="C8:C32" si="0">D8+F8</f>
        <v>57261</v>
      </c>
      <c r="D8" s="13">
        <v>47608</v>
      </c>
      <c r="E8" s="14">
        <f t="shared" ref="E8:E32" si="1">D8/C8</f>
        <v>0.83142103700599013</v>
      </c>
      <c r="F8" s="13">
        <v>9653</v>
      </c>
      <c r="G8" s="14">
        <f t="shared" ref="G8:G32" si="2">F8/C8</f>
        <v>0.16857896299400987</v>
      </c>
      <c r="H8" s="15"/>
      <c r="I8" s="12">
        <f t="shared" ref="I8:I32" si="3">J8+L8+N8+P8</f>
        <v>57261</v>
      </c>
      <c r="J8" s="13">
        <v>294</v>
      </c>
      <c r="K8" s="14">
        <f t="shared" ref="K8:K32" si="4">J8/I8</f>
        <v>5.1343846597160375E-3</v>
      </c>
      <c r="L8" s="13">
        <v>27980</v>
      </c>
      <c r="M8" s="14">
        <f t="shared" ref="M8:M32" si="5">L8/I8</f>
        <v>0.48863973734304328</v>
      </c>
      <c r="N8" s="13">
        <v>22981</v>
      </c>
      <c r="O8" s="14">
        <f t="shared" ref="O8:O32" si="6">N8/I8</f>
        <v>0.40133773423447022</v>
      </c>
      <c r="P8" s="13">
        <v>6006</v>
      </c>
      <c r="Q8" s="14">
        <f t="shared" ref="Q8:Q32" si="7">P8/I8</f>
        <v>0.10488814376277047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16086</v>
      </c>
      <c r="D9" s="13">
        <v>13187</v>
      </c>
      <c r="E9" s="14">
        <f t="shared" si="1"/>
        <v>0.81978117617804303</v>
      </c>
      <c r="F9" s="13">
        <v>2899</v>
      </c>
      <c r="G9" s="14">
        <f t="shared" si="2"/>
        <v>0.18021882382195697</v>
      </c>
      <c r="H9" s="20"/>
      <c r="I9" s="12">
        <f t="shared" si="3"/>
        <v>16086</v>
      </c>
      <c r="J9" s="13">
        <v>139</v>
      </c>
      <c r="K9" s="14">
        <f t="shared" si="4"/>
        <v>8.6410543329603386E-3</v>
      </c>
      <c r="L9" s="13">
        <v>9651</v>
      </c>
      <c r="M9" s="14">
        <f t="shared" si="5"/>
        <v>0.59996270048489375</v>
      </c>
      <c r="N9" s="13">
        <v>4965</v>
      </c>
      <c r="O9" s="14">
        <f t="shared" si="6"/>
        <v>0.30865348750466243</v>
      </c>
      <c r="P9" s="13">
        <v>1331</v>
      </c>
      <c r="Q9" s="14">
        <f t="shared" si="7"/>
        <v>8.2742757677483528E-2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12689</v>
      </c>
      <c r="D10" s="13">
        <v>11021</v>
      </c>
      <c r="E10" s="14">
        <f t="shared" si="1"/>
        <v>0.86854756087950191</v>
      </c>
      <c r="F10" s="13">
        <v>1668</v>
      </c>
      <c r="G10" s="14">
        <f t="shared" si="2"/>
        <v>0.13145243912049806</v>
      </c>
      <c r="H10" s="20"/>
      <c r="I10" s="12">
        <f t="shared" si="3"/>
        <v>12689</v>
      </c>
      <c r="J10" s="13">
        <v>62</v>
      </c>
      <c r="K10" s="14">
        <f t="shared" si="4"/>
        <v>4.8861218378122781E-3</v>
      </c>
      <c r="L10" s="13">
        <v>6484</v>
      </c>
      <c r="M10" s="14">
        <f t="shared" si="5"/>
        <v>0.51099377413507763</v>
      </c>
      <c r="N10" s="13">
        <v>5375</v>
      </c>
      <c r="O10" s="14">
        <f t="shared" si="6"/>
        <v>0.42359523997162896</v>
      </c>
      <c r="P10" s="13">
        <v>768</v>
      </c>
      <c r="Q10" s="14">
        <f t="shared" si="7"/>
        <v>6.0524864055481124E-2</v>
      </c>
      <c r="R10" s="21"/>
      <c r="S10" s="16">
        <v>0.57999999999999996</v>
      </c>
    </row>
    <row r="11" spans="1:19" ht="18.75" customHeight="1" x14ac:dyDescent="0.2">
      <c r="A11" s="17">
        <v>5</v>
      </c>
      <c r="B11" s="18" t="s">
        <v>9</v>
      </c>
      <c r="C11" s="19">
        <f t="shared" si="0"/>
        <v>9177</v>
      </c>
      <c r="D11" s="13">
        <v>7750</v>
      </c>
      <c r="E11" s="14">
        <f t="shared" si="1"/>
        <v>0.84450256074970032</v>
      </c>
      <c r="F11" s="13">
        <v>1427</v>
      </c>
      <c r="G11" s="14">
        <f t="shared" si="2"/>
        <v>0.15549743925029966</v>
      </c>
      <c r="H11" s="20"/>
      <c r="I11" s="12">
        <f t="shared" si="3"/>
        <v>9177</v>
      </c>
      <c r="J11" s="13">
        <v>34</v>
      </c>
      <c r="K11" s="14">
        <f t="shared" si="4"/>
        <v>3.7049144600632016E-3</v>
      </c>
      <c r="L11" s="13">
        <v>4715</v>
      </c>
      <c r="M11" s="14">
        <f t="shared" si="5"/>
        <v>0.51378446115288223</v>
      </c>
      <c r="N11" s="13">
        <v>3706</v>
      </c>
      <c r="O11" s="14">
        <f t="shared" si="6"/>
        <v>0.40383567614688898</v>
      </c>
      <c r="P11" s="13">
        <v>722</v>
      </c>
      <c r="Q11" s="14">
        <f t="shared" si="7"/>
        <v>7.8674948240165632E-2</v>
      </c>
      <c r="R11" s="21"/>
      <c r="S11" s="16">
        <v>0.65600000000000003</v>
      </c>
    </row>
    <row r="12" spans="1:19" ht="18.75" customHeight="1" x14ac:dyDescent="0.2">
      <c r="A12" s="10">
        <v>4</v>
      </c>
      <c r="B12" s="18" t="s">
        <v>19</v>
      </c>
      <c r="C12" s="19">
        <f t="shared" si="0"/>
        <v>9071</v>
      </c>
      <c r="D12" s="13">
        <v>7773</v>
      </c>
      <c r="E12" s="14">
        <f t="shared" si="1"/>
        <v>0.85690662550986663</v>
      </c>
      <c r="F12" s="13">
        <v>1298</v>
      </c>
      <c r="G12" s="14">
        <f t="shared" si="2"/>
        <v>0.1430933744901334</v>
      </c>
      <c r="H12" s="20"/>
      <c r="I12" s="12">
        <f t="shared" si="3"/>
        <v>9071</v>
      </c>
      <c r="J12" s="13">
        <v>26</v>
      </c>
      <c r="K12" s="14">
        <f t="shared" si="4"/>
        <v>2.8662771469518244E-3</v>
      </c>
      <c r="L12" s="13">
        <v>4363</v>
      </c>
      <c r="M12" s="14">
        <f t="shared" si="5"/>
        <v>0.48098335354426192</v>
      </c>
      <c r="N12" s="13">
        <v>3742</v>
      </c>
      <c r="O12" s="14">
        <f t="shared" si="6"/>
        <v>0.41252342630360489</v>
      </c>
      <c r="P12" s="13">
        <v>940</v>
      </c>
      <c r="Q12" s="14">
        <f t="shared" si="7"/>
        <v>0.10362694300518134</v>
      </c>
      <c r="R12" s="21"/>
      <c r="S12" s="16">
        <v>0.67200000000000004</v>
      </c>
    </row>
    <row r="13" spans="1:19" ht="18.75" customHeight="1" x14ac:dyDescent="0.2">
      <c r="A13" s="17">
        <v>6</v>
      </c>
      <c r="B13" s="18" t="s">
        <v>20</v>
      </c>
      <c r="C13" s="19">
        <f t="shared" si="0"/>
        <v>7818</v>
      </c>
      <c r="D13" s="13">
        <v>6651</v>
      </c>
      <c r="E13" s="14">
        <f t="shared" si="1"/>
        <v>0.850729086722947</v>
      </c>
      <c r="F13" s="13">
        <v>1167</v>
      </c>
      <c r="G13" s="14">
        <f t="shared" si="2"/>
        <v>0.14927091327705294</v>
      </c>
      <c r="H13" s="20"/>
      <c r="I13" s="12">
        <f t="shared" si="3"/>
        <v>7818</v>
      </c>
      <c r="J13" s="13">
        <v>25</v>
      </c>
      <c r="K13" s="14">
        <f t="shared" si="4"/>
        <v>3.1977487848554617E-3</v>
      </c>
      <c r="L13" s="13">
        <v>3547</v>
      </c>
      <c r="M13" s="14">
        <f t="shared" si="5"/>
        <v>0.45369659759529291</v>
      </c>
      <c r="N13" s="13">
        <v>3156</v>
      </c>
      <c r="O13" s="14">
        <f t="shared" si="6"/>
        <v>0.40368380660015352</v>
      </c>
      <c r="P13" s="13">
        <v>1090</v>
      </c>
      <c r="Q13" s="14">
        <f t="shared" si="7"/>
        <v>0.13942184701969812</v>
      </c>
      <c r="R13" s="21"/>
      <c r="S13" s="16">
        <v>0.53200000000000003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6932</v>
      </c>
      <c r="D14" s="13">
        <v>6198</v>
      </c>
      <c r="E14" s="14">
        <f t="shared" si="1"/>
        <v>0.89411425274091172</v>
      </c>
      <c r="F14" s="13">
        <v>734</v>
      </c>
      <c r="G14" s="14">
        <f t="shared" si="2"/>
        <v>0.10588574725908828</v>
      </c>
      <c r="H14" s="20"/>
      <c r="I14" s="12">
        <f t="shared" si="3"/>
        <v>6932</v>
      </c>
      <c r="J14" s="13">
        <v>8</v>
      </c>
      <c r="K14" s="14">
        <f t="shared" si="4"/>
        <v>1.1540680900173109E-3</v>
      </c>
      <c r="L14" s="13">
        <v>3565</v>
      </c>
      <c r="M14" s="14">
        <f t="shared" si="5"/>
        <v>0.51428159261396422</v>
      </c>
      <c r="N14" s="13">
        <v>2758</v>
      </c>
      <c r="O14" s="14">
        <f t="shared" si="6"/>
        <v>0.39786497403346799</v>
      </c>
      <c r="P14" s="13">
        <v>601</v>
      </c>
      <c r="Q14" s="14">
        <f t="shared" si="7"/>
        <v>8.6699365262550496E-2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6053</v>
      </c>
      <c r="D15" s="13">
        <v>5344</v>
      </c>
      <c r="E15" s="14">
        <f t="shared" si="1"/>
        <v>0.88286799933917071</v>
      </c>
      <c r="F15" s="13">
        <v>709</v>
      </c>
      <c r="G15" s="14">
        <f t="shared" si="2"/>
        <v>0.11713200066082934</v>
      </c>
      <c r="H15" s="20"/>
      <c r="I15" s="12">
        <f t="shared" si="3"/>
        <v>6053</v>
      </c>
      <c r="J15" s="13">
        <v>28</v>
      </c>
      <c r="K15" s="14">
        <f t="shared" si="4"/>
        <v>4.625805385759128E-3</v>
      </c>
      <c r="L15" s="13">
        <v>2954</v>
      </c>
      <c r="M15" s="14">
        <f t="shared" si="5"/>
        <v>0.48802246819758799</v>
      </c>
      <c r="N15" s="13">
        <v>2411</v>
      </c>
      <c r="O15" s="14">
        <f t="shared" si="6"/>
        <v>0.39831488518090202</v>
      </c>
      <c r="P15" s="13">
        <v>660</v>
      </c>
      <c r="Q15" s="14">
        <f t="shared" si="7"/>
        <v>0.10903684123575087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27</v>
      </c>
      <c r="C16" s="19">
        <f t="shared" si="0"/>
        <v>5948</v>
      </c>
      <c r="D16" s="13">
        <v>5403</v>
      </c>
      <c r="E16" s="14">
        <f t="shared" si="1"/>
        <v>0.90837256220578344</v>
      </c>
      <c r="F16" s="13">
        <v>545</v>
      </c>
      <c r="G16" s="14">
        <f t="shared" si="2"/>
        <v>9.1627437794216546E-2</v>
      </c>
      <c r="H16" s="20"/>
      <c r="I16" s="12">
        <f t="shared" si="3"/>
        <v>5948</v>
      </c>
      <c r="J16" s="13">
        <v>47</v>
      </c>
      <c r="K16" s="14">
        <f t="shared" si="4"/>
        <v>7.9018157363819775E-3</v>
      </c>
      <c r="L16" s="13">
        <v>2607</v>
      </c>
      <c r="M16" s="14">
        <f t="shared" si="5"/>
        <v>0.43829858776059177</v>
      </c>
      <c r="N16" s="13">
        <v>2846</v>
      </c>
      <c r="O16" s="14">
        <f t="shared" si="6"/>
        <v>0.47848016139878952</v>
      </c>
      <c r="P16" s="13">
        <v>448</v>
      </c>
      <c r="Q16" s="14">
        <f t="shared" si="7"/>
        <v>7.5319435104236721E-2</v>
      </c>
      <c r="R16" s="21"/>
      <c r="S16" s="16">
        <v>0.57599999999999996</v>
      </c>
    </row>
    <row r="17" spans="1:19" ht="18.75" customHeight="1" x14ac:dyDescent="0.2">
      <c r="A17" s="17">
        <v>10</v>
      </c>
      <c r="B17" s="18" t="s">
        <v>28</v>
      </c>
      <c r="C17" s="19">
        <f t="shared" si="0"/>
        <v>5537</v>
      </c>
      <c r="D17" s="13">
        <v>4667</v>
      </c>
      <c r="E17" s="14">
        <f t="shared" si="1"/>
        <v>0.84287520317861653</v>
      </c>
      <c r="F17" s="13">
        <v>870</v>
      </c>
      <c r="G17" s="14">
        <f t="shared" si="2"/>
        <v>0.15712479682138342</v>
      </c>
      <c r="H17" s="20"/>
      <c r="I17" s="12">
        <f t="shared" si="3"/>
        <v>5537</v>
      </c>
      <c r="J17" s="13">
        <v>16</v>
      </c>
      <c r="K17" s="14">
        <f t="shared" si="4"/>
        <v>2.8896514357955572E-3</v>
      </c>
      <c r="L17" s="13">
        <v>2804</v>
      </c>
      <c r="M17" s="14">
        <f t="shared" si="5"/>
        <v>0.50641141412317137</v>
      </c>
      <c r="N17" s="13">
        <v>2047</v>
      </c>
      <c r="O17" s="14">
        <f t="shared" si="6"/>
        <v>0.36969478056709409</v>
      </c>
      <c r="P17" s="13">
        <v>670</v>
      </c>
      <c r="Q17" s="14">
        <f t="shared" si="7"/>
        <v>0.12100415387393895</v>
      </c>
      <c r="R17" s="21"/>
      <c r="S17" s="16">
        <v>0.70899999999999996</v>
      </c>
    </row>
    <row r="18" spans="1:19" ht="18.75" customHeight="1" x14ac:dyDescent="0.2">
      <c r="A18" s="10">
        <v>11</v>
      </c>
      <c r="B18" s="18" t="s">
        <v>12</v>
      </c>
      <c r="C18" s="19">
        <f t="shared" si="0"/>
        <v>5457</v>
      </c>
      <c r="D18" s="13">
        <v>4798</v>
      </c>
      <c r="E18" s="14">
        <f t="shared" si="1"/>
        <v>0.87923767637896277</v>
      </c>
      <c r="F18" s="13">
        <v>659</v>
      </c>
      <c r="G18" s="14">
        <f t="shared" si="2"/>
        <v>0.1207623236210372</v>
      </c>
      <c r="H18" s="20"/>
      <c r="I18" s="12">
        <f t="shared" si="3"/>
        <v>5457</v>
      </c>
      <c r="J18" s="13">
        <v>33</v>
      </c>
      <c r="K18" s="14">
        <f t="shared" si="4"/>
        <v>6.0472787245739413E-3</v>
      </c>
      <c r="L18" s="13">
        <v>2609</v>
      </c>
      <c r="M18" s="14">
        <f t="shared" si="5"/>
        <v>0.47810152098222469</v>
      </c>
      <c r="N18" s="13">
        <v>2392</v>
      </c>
      <c r="O18" s="14">
        <f t="shared" si="6"/>
        <v>0.43833608209638997</v>
      </c>
      <c r="P18" s="13">
        <v>423</v>
      </c>
      <c r="Q18" s="14">
        <f t="shared" si="7"/>
        <v>7.7515118196811436E-2</v>
      </c>
      <c r="R18" s="21"/>
      <c r="S18" s="16">
        <v>0.69799999999999995</v>
      </c>
    </row>
    <row r="19" spans="1:19" s="22" customFormat="1" ht="18.75" customHeight="1" x14ac:dyDescent="0.2">
      <c r="A19" s="17">
        <v>12</v>
      </c>
      <c r="B19" s="18" t="s">
        <v>17</v>
      </c>
      <c r="C19" s="19">
        <f t="shared" si="0"/>
        <v>4834</v>
      </c>
      <c r="D19" s="13">
        <v>4315</v>
      </c>
      <c r="E19" s="14">
        <f t="shared" si="1"/>
        <v>0.89263549855192392</v>
      </c>
      <c r="F19" s="13">
        <v>519</v>
      </c>
      <c r="G19" s="14">
        <f t="shared" si="2"/>
        <v>0.10736450144807613</v>
      </c>
      <c r="H19" s="20"/>
      <c r="I19" s="12">
        <f t="shared" si="3"/>
        <v>4834</v>
      </c>
      <c r="J19" s="13">
        <v>10</v>
      </c>
      <c r="K19" s="14">
        <f t="shared" si="4"/>
        <v>2.0686801820438559E-3</v>
      </c>
      <c r="L19" s="13">
        <v>2213</v>
      </c>
      <c r="M19" s="14">
        <f t="shared" si="5"/>
        <v>0.45779892428630536</v>
      </c>
      <c r="N19" s="13">
        <v>1938</v>
      </c>
      <c r="O19" s="14">
        <f t="shared" si="6"/>
        <v>0.40091021928009929</v>
      </c>
      <c r="P19" s="13">
        <v>673</v>
      </c>
      <c r="Q19" s="14">
        <f t="shared" si="7"/>
        <v>0.1392221762515515</v>
      </c>
      <c r="R19" s="21"/>
      <c r="S19" s="16">
        <v>0.57099999999999995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4404</v>
      </c>
      <c r="D20" s="13">
        <v>3515</v>
      </c>
      <c r="E20" s="14">
        <f t="shared" si="1"/>
        <v>0.79813805631244328</v>
      </c>
      <c r="F20" s="13">
        <v>889</v>
      </c>
      <c r="G20" s="14">
        <f t="shared" si="2"/>
        <v>0.20186194368755678</v>
      </c>
      <c r="H20" s="20"/>
      <c r="I20" s="12">
        <f t="shared" si="3"/>
        <v>4404</v>
      </c>
      <c r="J20" s="13">
        <v>25</v>
      </c>
      <c r="K20" s="14">
        <f t="shared" si="4"/>
        <v>5.6766575840145319E-3</v>
      </c>
      <c r="L20" s="13">
        <v>2285</v>
      </c>
      <c r="M20" s="14">
        <f t="shared" si="5"/>
        <v>0.51884650317892822</v>
      </c>
      <c r="N20" s="13">
        <v>1609</v>
      </c>
      <c r="O20" s="14">
        <f t="shared" si="6"/>
        <v>0.36534968210717528</v>
      </c>
      <c r="P20" s="13">
        <v>485</v>
      </c>
      <c r="Q20" s="14">
        <f t="shared" si="7"/>
        <v>0.11012715712988193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21</v>
      </c>
      <c r="C21" s="19">
        <f t="shared" si="0"/>
        <v>4188</v>
      </c>
      <c r="D21" s="13">
        <v>3725</v>
      </c>
      <c r="E21" s="14">
        <f t="shared" si="1"/>
        <v>0.88944603629417385</v>
      </c>
      <c r="F21" s="13">
        <v>463</v>
      </c>
      <c r="G21" s="14">
        <f t="shared" si="2"/>
        <v>0.11055396370582617</v>
      </c>
      <c r="H21" s="20"/>
      <c r="I21" s="12">
        <f t="shared" si="3"/>
        <v>4188</v>
      </c>
      <c r="J21" s="13">
        <v>14</v>
      </c>
      <c r="K21" s="14">
        <f t="shared" si="4"/>
        <v>3.3428844317096467E-3</v>
      </c>
      <c r="L21" s="13">
        <v>2158</v>
      </c>
      <c r="M21" s="14">
        <f t="shared" si="5"/>
        <v>0.51528175740210125</v>
      </c>
      <c r="N21" s="13">
        <v>1678</v>
      </c>
      <c r="O21" s="14">
        <f t="shared" si="6"/>
        <v>0.40066857688634194</v>
      </c>
      <c r="P21" s="13">
        <v>338</v>
      </c>
      <c r="Q21" s="14">
        <f t="shared" si="7"/>
        <v>8.0706781279847178E-2</v>
      </c>
      <c r="R21" s="21"/>
      <c r="S21" s="16">
        <v>0.67800000000000005</v>
      </c>
    </row>
    <row r="22" spans="1:19" ht="18.75" customHeight="1" x14ac:dyDescent="0.2">
      <c r="A22" s="10">
        <v>15</v>
      </c>
      <c r="B22" s="18" t="s">
        <v>10</v>
      </c>
      <c r="C22" s="19">
        <f t="shared" si="0"/>
        <v>3981</v>
      </c>
      <c r="D22" s="13">
        <v>3465</v>
      </c>
      <c r="E22" s="14">
        <f t="shared" si="1"/>
        <v>0.87038432554634515</v>
      </c>
      <c r="F22" s="13">
        <v>516</v>
      </c>
      <c r="G22" s="14">
        <f t="shared" si="2"/>
        <v>0.12961567445365485</v>
      </c>
      <c r="H22" s="20"/>
      <c r="I22" s="12">
        <f t="shared" si="3"/>
        <v>3981</v>
      </c>
      <c r="J22" s="13">
        <v>37</v>
      </c>
      <c r="K22" s="14">
        <f t="shared" si="4"/>
        <v>9.2941471991961812E-3</v>
      </c>
      <c r="L22" s="13">
        <v>1937</v>
      </c>
      <c r="M22" s="14">
        <f t="shared" si="5"/>
        <v>0.48656116553629741</v>
      </c>
      <c r="N22" s="13">
        <v>1813</v>
      </c>
      <c r="O22" s="14">
        <f t="shared" si="6"/>
        <v>0.45541321276061292</v>
      </c>
      <c r="P22" s="13">
        <v>194</v>
      </c>
      <c r="Q22" s="14">
        <f t="shared" si="7"/>
        <v>4.8731474503893493E-2</v>
      </c>
      <c r="R22" s="21"/>
      <c r="S22" s="16">
        <v>0.80600000000000005</v>
      </c>
    </row>
    <row r="23" spans="1:19" ht="18.75" customHeight="1" x14ac:dyDescent="0.2">
      <c r="A23" s="17">
        <v>16</v>
      </c>
      <c r="B23" s="18" t="s">
        <v>13</v>
      </c>
      <c r="C23" s="19">
        <f t="shared" si="0"/>
        <v>3909</v>
      </c>
      <c r="D23" s="13">
        <v>3377</v>
      </c>
      <c r="E23" s="14">
        <f t="shared" si="1"/>
        <v>0.86390381171655151</v>
      </c>
      <c r="F23" s="13">
        <v>532</v>
      </c>
      <c r="G23" s="14">
        <f t="shared" si="2"/>
        <v>0.13609618828344847</v>
      </c>
      <c r="H23" s="20"/>
      <c r="I23" s="12">
        <f t="shared" si="3"/>
        <v>3909</v>
      </c>
      <c r="J23" s="13">
        <v>11</v>
      </c>
      <c r="K23" s="14">
        <f t="shared" si="4"/>
        <v>2.8140189306728063E-3</v>
      </c>
      <c r="L23" s="13">
        <v>1872</v>
      </c>
      <c r="M23" s="14">
        <f t="shared" si="5"/>
        <v>0.47889485801995396</v>
      </c>
      <c r="N23" s="13">
        <v>1647</v>
      </c>
      <c r="O23" s="14">
        <f t="shared" si="6"/>
        <v>0.42133537989255565</v>
      </c>
      <c r="P23" s="13">
        <v>379</v>
      </c>
      <c r="Q23" s="14">
        <f t="shared" si="7"/>
        <v>9.6955743156817598E-2</v>
      </c>
      <c r="R23" s="21"/>
      <c r="S23" s="16">
        <v>0.67400000000000004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3703</v>
      </c>
      <c r="D24" s="13">
        <v>3312</v>
      </c>
      <c r="E24" s="14">
        <f t="shared" si="1"/>
        <v>0.89440993788819878</v>
      </c>
      <c r="F24" s="13">
        <v>391</v>
      </c>
      <c r="G24" s="14">
        <f t="shared" si="2"/>
        <v>0.10559006211180125</v>
      </c>
      <c r="H24" s="20"/>
      <c r="I24" s="12">
        <f t="shared" si="3"/>
        <v>3703</v>
      </c>
      <c r="J24" s="13">
        <v>130</v>
      </c>
      <c r="K24" s="14">
        <f t="shared" si="4"/>
        <v>3.5106670267350794E-2</v>
      </c>
      <c r="L24" s="13">
        <v>1585</v>
      </c>
      <c r="M24" s="14">
        <f t="shared" si="5"/>
        <v>0.42803132595193089</v>
      </c>
      <c r="N24" s="13">
        <v>1408</v>
      </c>
      <c r="O24" s="14">
        <f t="shared" si="6"/>
        <v>0.38023224412638401</v>
      </c>
      <c r="P24" s="13">
        <v>580</v>
      </c>
      <c r="Q24" s="14">
        <f t="shared" si="7"/>
        <v>0.15662975965433432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3189</v>
      </c>
      <c r="D25" s="13">
        <v>2829</v>
      </c>
      <c r="E25" s="14">
        <f t="shared" si="1"/>
        <v>0.88711194731890874</v>
      </c>
      <c r="F25" s="13">
        <v>360</v>
      </c>
      <c r="G25" s="14">
        <f t="shared" si="2"/>
        <v>0.11288805268109126</v>
      </c>
      <c r="H25" s="20"/>
      <c r="I25" s="12">
        <f t="shared" si="3"/>
        <v>3189</v>
      </c>
      <c r="J25" s="13">
        <v>6</v>
      </c>
      <c r="K25" s="14">
        <f t="shared" si="4"/>
        <v>1.8814675446848542E-3</v>
      </c>
      <c r="L25" s="13">
        <v>1299</v>
      </c>
      <c r="M25" s="14">
        <f t="shared" si="5"/>
        <v>0.40733772342427094</v>
      </c>
      <c r="N25" s="13">
        <v>1462</v>
      </c>
      <c r="O25" s="14">
        <f t="shared" si="6"/>
        <v>0.45845092505487611</v>
      </c>
      <c r="P25" s="13">
        <v>422</v>
      </c>
      <c r="Q25" s="14">
        <f t="shared" si="7"/>
        <v>0.13232988397616807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2255</v>
      </c>
      <c r="D26" s="13">
        <v>1935</v>
      </c>
      <c r="E26" s="14">
        <f t="shared" si="1"/>
        <v>0.85809312638580926</v>
      </c>
      <c r="F26" s="13">
        <v>320</v>
      </c>
      <c r="G26" s="14">
        <f t="shared" si="2"/>
        <v>0.14190687361419069</v>
      </c>
      <c r="H26" s="20"/>
      <c r="I26" s="12">
        <f t="shared" si="3"/>
        <v>2255</v>
      </c>
      <c r="J26" s="13">
        <v>5</v>
      </c>
      <c r="K26" s="14">
        <f t="shared" si="4"/>
        <v>2.2172949002217295E-3</v>
      </c>
      <c r="L26" s="13">
        <v>1199</v>
      </c>
      <c r="M26" s="14">
        <f t="shared" si="5"/>
        <v>0.53170731707317076</v>
      </c>
      <c r="N26" s="13">
        <v>975</v>
      </c>
      <c r="O26" s="14">
        <f t="shared" si="6"/>
        <v>0.43237250554323725</v>
      </c>
      <c r="P26" s="13">
        <v>76</v>
      </c>
      <c r="Q26" s="14">
        <f t="shared" si="7"/>
        <v>3.3702882483370292E-2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2139</v>
      </c>
      <c r="D27" s="13">
        <v>1831</v>
      </c>
      <c r="E27" s="14">
        <f t="shared" si="1"/>
        <v>0.85600748013090233</v>
      </c>
      <c r="F27" s="13">
        <v>308</v>
      </c>
      <c r="G27" s="14">
        <f t="shared" si="2"/>
        <v>0.1439925198690977</v>
      </c>
      <c r="H27" s="20"/>
      <c r="I27" s="12">
        <f t="shared" si="3"/>
        <v>2139</v>
      </c>
      <c r="J27" s="13">
        <v>17</v>
      </c>
      <c r="K27" s="14">
        <f t="shared" si="4"/>
        <v>7.9476390836839637E-3</v>
      </c>
      <c r="L27" s="13">
        <v>1139</v>
      </c>
      <c r="M27" s="14">
        <f t="shared" si="5"/>
        <v>0.5324918186068256</v>
      </c>
      <c r="N27" s="13">
        <v>783</v>
      </c>
      <c r="O27" s="14">
        <f t="shared" si="6"/>
        <v>0.36605890603085556</v>
      </c>
      <c r="P27" s="13">
        <v>200</v>
      </c>
      <c r="Q27" s="14">
        <f t="shared" si="7"/>
        <v>9.3501636278634878E-2</v>
      </c>
      <c r="R27" s="21"/>
      <c r="S27" s="16">
        <v>0.79100000000000004</v>
      </c>
    </row>
    <row r="28" spans="1:19" s="22" customFormat="1" ht="18.75" customHeight="1" x14ac:dyDescent="0.2">
      <c r="A28" s="10">
        <v>21</v>
      </c>
      <c r="B28" s="18" t="s">
        <v>25</v>
      </c>
      <c r="C28" s="19">
        <f t="shared" si="0"/>
        <v>1958</v>
      </c>
      <c r="D28" s="13">
        <v>1718</v>
      </c>
      <c r="E28" s="14">
        <f t="shared" si="1"/>
        <v>0.87742594484167513</v>
      </c>
      <c r="F28" s="13">
        <v>240</v>
      </c>
      <c r="G28" s="14">
        <f t="shared" si="2"/>
        <v>0.12257405515832483</v>
      </c>
      <c r="H28" s="20"/>
      <c r="I28" s="12">
        <f t="shared" si="3"/>
        <v>1958</v>
      </c>
      <c r="J28" s="13">
        <v>9</v>
      </c>
      <c r="K28" s="14">
        <f t="shared" si="4"/>
        <v>4.5965270684371808E-3</v>
      </c>
      <c r="L28" s="13">
        <v>892</v>
      </c>
      <c r="M28" s="14">
        <f t="shared" si="5"/>
        <v>0.45556690500510727</v>
      </c>
      <c r="N28" s="13">
        <v>858</v>
      </c>
      <c r="O28" s="14">
        <f t="shared" si="6"/>
        <v>0.43820224719101125</v>
      </c>
      <c r="P28" s="13">
        <v>199</v>
      </c>
      <c r="Q28" s="14">
        <f t="shared" si="7"/>
        <v>0.10163432073544433</v>
      </c>
      <c r="R28" s="21"/>
      <c r="S28" s="16">
        <v>0.68600000000000005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1810</v>
      </c>
      <c r="D29" s="13">
        <v>1613</v>
      </c>
      <c r="E29" s="14">
        <f t="shared" si="1"/>
        <v>0.89116022099447512</v>
      </c>
      <c r="F29" s="13">
        <v>197</v>
      </c>
      <c r="G29" s="14">
        <f t="shared" si="2"/>
        <v>0.10883977900552486</v>
      </c>
      <c r="H29" s="20"/>
      <c r="I29" s="12">
        <f t="shared" si="3"/>
        <v>1810</v>
      </c>
      <c r="J29" s="13">
        <v>8</v>
      </c>
      <c r="K29" s="14">
        <f t="shared" si="4"/>
        <v>4.4198895027624313E-3</v>
      </c>
      <c r="L29" s="13">
        <v>714</v>
      </c>
      <c r="M29" s="14">
        <f t="shared" si="5"/>
        <v>0.39447513812154694</v>
      </c>
      <c r="N29" s="13">
        <v>768</v>
      </c>
      <c r="O29" s="14">
        <f t="shared" si="6"/>
        <v>0.42430939226519337</v>
      </c>
      <c r="P29" s="13">
        <v>320</v>
      </c>
      <c r="Q29" s="14">
        <f t="shared" si="7"/>
        <v>0.17679558011049723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1284</v>
      </c>
      <c r="D30" s="13">
        <v>1154</v>
      </c>
      <c r="E30" s="14">
        <f t="shared" si="1"/>
        <v>0.89875389408099693</v>
      </c>
      <c r="F30" s="13">
        <v>130</v>
      </c>
      <c r="G30" s="14">
        <f t="shared" si="2"/>
        <v>0.10124610591900311</v>
      </c>
      <c r="H30" s="20"/>
      <c r="I30" s="12">
        <f t="shared" si="3"/>
        <v>1284</v>
      </c>
      <c r="J30" s="13">
        <v>6</v>
      </c>
      <c r="K30" s="14">
        <f t="shared" si="4"/>
        <v>4.6728971962616819E-3</v>
      </c>
      <c r="L30" s="13">
        <v>680</v>
      </c>
      <c r="M30" s="14">
        <f t="shared" si="5"/>
        <v>0.52959501557632394</v>
      </c>
      <c r="N30" s="13">
        <v>496</v>
      </c>
      <c r="O30" s="14">
        <f t="shared" si="6"/>
        <v>0.38629283489096572</v>
      </c>
      <c r="P30" s="13">
        <v>102</v>
      </c>
      <c r="Q30" s="14">
        <f t="shared" si="7"/>
        <v>7.9439252336448593E-2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1164</v>
      </c>
      <c r="D31" s="13">
        <v>975</v>
      </c>
      <c r="E31" s="14">
        <f t="shared" si="1"/>
        <v>0.83762886597938147</v>
      </c>
      <c r="F31" s="13">
        <v>189</v>
      </c>
      <c r="G31" s="14">
        <f t="shared" si="2"/>
        <v>0.16237113402061856</v>
      </c>
      <c r="H31" s="20"/>
      <c r="I31" s="12">
        <f t="shared" si="3"/>
        <v>1164</v>
      </c>
      <c r="J31" s="13">
        <v>26</v>
      </c>
      <c r="K31" s="14">
        <f t="shared" si="4"/>
        <v>2.2336769759450172E-2</v>
      </c>
      <c r="L31" s="13">
        <v>551</v>
      </c>
      <c r="M31" s="14">
        <f t="shared" si="5"/>
        <v>0.4733676975945017</v>
      </c>
      <c r="N31" s="13">
        <v>427</v>
      </c>
      <c r="O31" s="14">
        <f t="shared" si="6"/>
        <v>0.36683848797250856</v>
      </c>
      <c r="P31" s="13">
        <v>160</v>
      </c>
      <c r="Q31" s="14">
        <f t="shared" si="7"/>
        <v>0.13745704467353953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1038</v>
      </c>
      <c r="D32" s="23">
        <v>928</v>
      </c>
      <c r="E32" s="21">
        <f t="shared" si="1"/>
        <v>0.89402697495183048</v>
      </c>
      <c r="F32" s="23">
        <v>110</v>
      </c>
      <c r="G32" s="14">
        <f t="shared" si="2"/>
        <v>0.10597302504816955</v>
      </c>
      <c r="H32" s="24"/>
      <c r="I32" s="12">
        <f t="shared" si="3"/>
        <v>1038</v>
      </c>
      <c r="J32" s="13">
        <v>8</v>
      </c>
      <c r="K32" s="14">
        <f t="shared" si="4"/>
        <v>7.7071290944123313E-3</v>
      </c>
      <c r="L32" s="13">
        <v>432</v>
      </c>
      <c r="M32" s="14">
        <f t="shared" si="5"/>
        <v>0.41618497109826591</v>
      </c>
      <c r="N32" s="13">
        <v>341</v>
      </c>
      <c r="O32" s="14">
        <f t="shared" si="6"/>
        <v>0.32851637764932562</v>
      </c>
      <c r="P32" s="13">
        <v>257</v>
      </c>
      <c r="Q32" s="14">
        <f t="shared" si="7"/>
        <v>0.24759152215799615</v>
      </c>
      <c r="R32" s="25"/>
      <c r="S32" s="16">
        <v>0.502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59" t="s">
        <v>0</v>
      </c>
      <c r="B36" s="60"/>
      <c r="C36" s="32">
        <f>SUM(C8:C32)</f>
        <v>181885</v>
      </c>
      <c r="D36" s="32">
        <f>SUM(D8:D32)</f>
        <v>155092</v>
      </c>
      <c r="E36" s="33">
        <f>D36/C36</f>
        <v>0.85269263545646978</v>
      </c>
      <c r="F36" s="32">
        <f>SUM(F8:F32)</f>
        <v>26793</v>
      </c>
      <c r="G36" s="33">
        <f>F36/C36</f>
        <v>0.14730736454353024</v>
      </c>
      <c r="H36" s="32"/>
      <c r="I36" s="32">
        <f>SUM(I8:I32)</f>
        <v>181885</v>
      </c>
      <c r="J36" s="32">
        <f>SUM(J8:J32)</f>
        <v>1024</v>
      </c>
      <c r="K36" s="34">
        <f t="shared" ref="K36" si="8">J36/I36</f>
        <v>5.629931000357369E-3</v>
      </c>
      <c r="L36" s="32">
        <f>SUM(L8:L32)</f>
        <v>90235</v>
      </c>
      <c r="M36" s="34">
        <f t="shared" ref="M36" si="9">L36/I36</f>
        <v>0.49611017950903041</v>
      </c>
      <c r="N36" s="32">
        <f>SUM(N8:N32)</f>
        <v>72582</v>
      </c>
      <c r="O36" s="34">
        <f>N36/I36</f>
        <v>0.39905434752728375</v>
      </c>
      <c r="P36" s="32">
        <f>SUM(P8:P32)</f>
        <v>18044</v>
      </c>
      <c r="Q36" s="34">
        <f>P36/I36</f>
        <v>9.9205541963328481E-2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45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2020-01-16T00:13:26Z</dcterms:modified>
</cp:coreProperties>
</file>