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1" i="6" l="1"/>
  <c r="P40" i="6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O35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N18" i="6"/>
</calcChain>
</file>

<file path=xl/sharedStrings.xml><?xml version="1.0" encoding="utf-8"?>
<sst xmlns="http://schemas.openxmlformats.org/spreadsheetml/2006/main" count="64" uniqueCount="47">
  <si>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</si>
  <si>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</si>
  <si>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</si>
  <si>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</si>
  <si>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</si>
  <si>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</si>
  <si>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</si>
  <si>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</si>
  <si>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</si>
  <si>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</si>
  <si>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</si>
  <si>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</si>
  <si>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</si>
  <si>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</si>
  <si>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</si>
  <si>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</si>
  <si>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</si>
  <si>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</si>
  <si>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</si>
  <si>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</si>
  <si>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</si>
  <si>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</si>
  <si>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</si>
  <si>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</si>
  <si>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</si>
  <si>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</si>
  <si>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</si>
  <si>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</si>
  <si>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</si>
  <si>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</si>
  <si>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</si>
  <si>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</si>
  <si>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</si>
  <si>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Cuadro N° 4.3.2</t>
  </si>
  <si>
    <t>Período: 2009 - 2020</t>
  </si>
  <si>
    <t>CONSULTAS TELEFÓNICAS POR VIOLENCIA CONTRA LA MUJER, INTEGRANTES DEL GRUPO FAMILIAR ATENDIDAS 
POR LA LÍNEA 100</t>
  </si>
  <si>
    <t>Año 2002</t>
  </si>
  <si>
    <t>Año 2003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</si>
  <si>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</si>
  <si>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</si>
  <si>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</si>
  <si>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</si>
  <si>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</si>
  <si>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</si>
  <si>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TOTAL 2002 - 2008</t>
  </si>
  <si>
    <t>TOTAL 2009 - 2020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</si>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</sst>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  <xf numFmtId="0" fontId="1" fillId="0" borderId="0"/>
  </cellStyleXfs>
  <cellXfs count="49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5" borderId="6" xfId="0" applyNumberFormat="1" applyFont="1" applyFill="1" applyBorder="1" applyAlignment="1">
      <alignment vertical="center" wrapText="1"/>
    </xf>
    <xf numFmtId="3" fontId="13" fillId="5" borderId="2" xfId="0" applyNumberFormat="1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vertical="center" wrapText="1"/>
    </xf>
    <xf numFmtId="3" fontId="17" fillId="6" borderId="0" xfId="15" applyNumberFormat="1" applyFont="1" applyFill="1" applyAlignment="1" applyProtection="1">
      <alignment horizontal="center" vertical="center"/>
      <protection hidden="1"/>
    </xf>
    <xf numFmtId="3" fontId="17" fillId="0" borderId="0" xfId="15" applyNumberFormat="1" applyFont="1" applyAlignment="1" applyProtection="1">
      <alignment horizontal="center" vertical="center"/>
      <protection hidden="1"/>
    </xf>
    <xf numFmtId="3" fontId="14" fillId="0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2 2" xfId="15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110" zoomScaleNormal="100" zoomScaleSheetLayoutView="11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43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7" ht="3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39.75" customHeight="1" x14ac:dyDescent="0.2">
      <c r="A5" s="46" t="s">
        <v>40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7" ht="9.75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ht="18" customHeight="1" x14ac:dyDescent="0.2">
      <c r="A7" s="43" t="s">
        <v>41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32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8" t="s">
        <v>36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0">
        <f t="shared" ref="N11:N17" si="0">SUM(B11:M11)</f>
        <v>3021</v>
      </c>
      <c r="O11" s="19" t="s">
        <v>15</v>
      </c>
      <c r="P11" s="7">
        <f t="shared" ref="P11:P17" si="1">N11/12</f>
        <v>251.75</v>
      </c>
      <c r="Q11" s="16"/>
    </row>
    <row r="12" spans="1:17" ht="20.25" customHeight="1" x14ac:dyDescent="0.2">
      <c r="A12" s="17" t="s">
        <v>37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0">
        <f t="shared" ref="N12:N13" si="2">SUM(B12:M12)</f>
        <v>6113</v>
      </c>
      <c r="O12" s="19">
        <f>+N12/N11-1</f>
        <v>1.0235021516054288</v>
      </c>
      <c r="P12" s="7">
        <f t="shared" ref="P12:P13" si="3">N12/12</f>
        <v>509.41666666666669</v>
      </c>
      <c r="Q12" s="16"/>
    </row>
    <row r="13" spans="1:17" ht="20.25" customHeight="1" x14ac:dyDescent="0.2">
      <c r="A13" s="18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0">
        <f t="shared" si="2"/>
        <v>7895</v>
      </c>
      <c r="O13" s="19">
        <f t="shared" ref="O13:O14" si="4">+N13/N12-1</f>
        <v>0.29150989694094553</v>
      </c>
      <c r="P13" s="7">
        <f t="shared" si="3"/>
        <v>657.91666666666663</v>
      </c>
      <c r="Q13" s="16"/>
    </row>
    <row r="14" spans="1:17" ht="20.25" customHeight="1" x14ac:dyDescent="0.2">
      <c r="A14" s="17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0">
        <f t="shared" si="0"/>
        <v>8892</v>
      </c>
      <c r="O14" s="19">
        <f t="shared" si="4"/>
        <v>0.12628245725142495</v>
      </c>
      <c r="P14" s="7">
        <f t="shared" si="1"/>
        <v>741</v>
      </c>
    </row>
    <row r="15" spans="1:17" ht="20.25" customHeight="1" x14ac:dyDescent="0.2">
      <c r="A15" s="18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0">
        <f t="shared" si="0"/>
        <v>6398</v>
      </c>
      <c r="O15" s="19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7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0">
        <f t="shared" si="0"/>
        <v>6010</v>
      </c>
      <c r="O16" s="19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8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38</v>
      </c>
      <c r="N17" s="20">
        <f t="shared" si="0"/>
        <v>3448</v>
      </c>
      <c r="O17" s="19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41" t="s">
        <v>44</v>
      </c>
      <c r="B18" s="41"/>
      <c r="C18" s="41"/>
      <c r="D18" s="41"/>
      <c r="E18" s="41"/>
      <c r="F18" s="41"/>
      <c r="G18" s="41"/>
      <c r="H18" s="40"/>
      <c r="I18" s="40"/>
      <c r="J18" s="40"/>
      <c r="K18" s="40"/>
      <c r="L18" s="40"/>
      <c r="M18" s="40"/>
      <c r="N18" s="10">
        <f>SUM(N11:N17)</f>
        <v>41777</v>
      </c>
      <c r="O18" s="10"/>
      <c r="P18" s="10"/>
    </row>
    <row r="19" spans="1:17" x14ac:dyDescent="0.2">
      <c r="A19" s="45" t="s">
        <v>39</v>
      </c>
      <c r="B19" s="45"/>
    </row>
    <row r="20" spans="1:17" ht="18.75" customHeight="1" x14ac:dyDescent="0.2">
      <c r="A20" s="11"/>
      <c r="Q20" s="12"/>
    </row>
    <row r="21" spans="1:17" ht="20.25" customHeight="1" x14ac:dyDescent="0.2">
      <c r="A21" s="13"/>
      <c r="Q21" s="12"/>
    </row>
    <row r="22" spans="1:17" ht="20.25" x14ac:dyDescent="0.2">
      <c r="A22" s="42" t="s">
        <v>33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2"/>
    </row>
    <row r="24" spans="1:17" ht="18" customHeight="1" x14ac:dyDescent="0.2">
      <c r="A24" s="43" t="s">
        <v>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12"/>
    </row>
    <row r="25" spans="1:17" ht="3.75" customHeight="1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2"/>
    </row>
    <row r="26" spans="1:17" ht="22.5" customHeight="1" x14ac:dyDescent="0.2">
      <c r="A26" s="43" t="s">
        <v>34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2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2"/>
    </row>
    <row r="28" spans="1:17" ht="32.25" customHeight="1" x14ac:dyDescent="0.2">
      <c r="A28" s="6" t="s">
        <v>32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2"/>
    </row>
    <row r="29" spans="1:17" ht="20.25" customHeight="1" x14ac:dyDescent="0.2">
      <c r="A29" s="18" t="s">
        <v>21</v>
      </c>
      <c r="B29" s="23">
        <v>952</v>
      </c>
      <c r="C29" s="23">
        <v>1294</v>
      </c>
      <c r="D29" s="23">
        <v>1514</v>
      </c>
      <c r="E29" s="23">
        <v>1485</v>
      </c>
      <c r="F29" s="23">
        <v>1354</v>
      </c>
      <c r="G29" s="23">
        <v>1440</v>
      </c>
      <c r="H29" s="23">
        <v>1376</v>
      </c>
      <c r="I29" s="23">
        <v>1293</v>
      </c>
      <c r="J29" s="23">
        <v>1699</v>
      </c>
      <c r="K29" s="23">
        <v>1494</v>
      </c>
      <c r="L29" s="23">
        <v>1650</v>
      </c>
      <c r="M29" s="23">
        <v>1540</v>
      </c>
      <c r="N29" s="24">
        <f t="shared" ref="N29:N40" si="6">SUM(B29:M29)</f>
        <v>17091</v>
      </c>
      <c r="O29" s="25" t="s">
        <v>15</v>
      </c>
      <c r="P29" s="26">
        <f t="shared" ref="P29:P39" si="7">N29/12</f>
        <v>1424.25</v>
      </c>
      <c r="Q29" s="12"/>
    </row>
    <row r="30" spans="1:17" ht="20.25" customHeight="1" x14ac:dyDescent="0.2">
      <c r="A30" s="28" t="s">
        <v>22</v>
      </c>
      <c r="B30" s="29">
        <v>1470</v>
      </c>
      <c r="C30" s="29">
        <v>1604</v>
      </c>
      <c r="D30" s="29">
        <v>1783</v>
      </c>
      <c r="E30" s="29">
        <v>1770</v>
      </c>
      <c r="F30" s="29">
        <v>1521</v>
      </c>
      <c r="G30" s="29">
        <v>1275</v>
      </c>
      <c r="H30" s="29">
        <v>1545</v>
      </c>
      <c r="I30" s="29">
        <v>1491</v>
      </c>
      <c r="J30" s="29">
        <v>1335</v>
      </c>
      <c r="K30" s="29">
        <v>1381</v>
      </c>
      <c r="L30" s="29">
        <v>1864</v>
      </c>
      <c r="M30" s="29">
        <v>2548</v>
      </c>
      <c r="N30" s="30">
        <f t="shared" si="6"/>
        <v>19587</v>
      </c>
      <c r="O30" s="31">
        <f>+N30/N29-1</f>
        <v>0.14604177637353</v>
      </c>
      <c r="P30" s="32">
        <f t="shared" si="7"/>
        <v>1632.25</v>
      </c>
      <c r="Q30" s="12"/>
    </row>
    <row r="31" spans="1:17" ht="20.25" customHeight="1" x14ac:dyDescent="0.2">
      <c r="A31" s="28" t="s">
        <v>23</v>
      </c>
      <c r="B31" s="29">
        <v>3173</v>
      </c>
      <c r="C31" s="29">
        <v>2979</v>
      </c>
      <c r="D31" s="29">
        <v>3666</v>
      </c>
      <c r="E31" s="29">
        <v>3099</v>
      </c>
      <c r="F31" s="29">
        <v>2638</v>
      </c>
      <c r="G31" s="29">
        <v>2722</v>
      </c>
      <c r="H31" s="29">
        <v>2383</v>
      </c>
      <c r="I31" s="29">
        <v>2497</v>
      </c>
      <c r="J31" s="29">
        <v>2702</v>
      </c>
      <c r="K31" s="29">
        <v>2727</v>
      </c>
      <c r="L31" s="29">
        <v>4212</v>
      </c>
      <c r="M31" s="29">
        <v>4338</v>
      </c>
      <c r="N31" s="30">
        <f t="shared" si="6"/>
        <v>37136</v>
      </c>
      <c r="O31" s="31">
        <f t="shared" ref="O31:O32" si="8">+N31/N30-1</f>
        <v>0.89595139633430332</v>
      </c>
      <c r="P31" s="32">
        <f t="shared" si="7"/>
        <v>3094.6666666666665</v>
      </c>
    </row>
    <row r="32" spans="1:17" ht="20.25" customHeight="1" x14ac:dyDescent="0.2">
      <c r="A32" s="28" t="s">
        <v>24</v>
      </c>
      <c r="B32" s="29">
        <v>3963</v>
      </c>
      <c r="C32" s="29">
        <v>3595</v>
      </c>
      <c r="D32" s="29">
        <v>4481</v>
      </c>
      <c r="E32" s="29">
        <v>4006</v>
      </c>
      <c r="F32" s="29">
        <v>3498</v>
      </c>
      <c r="G32" s="29">
        <v>3887</v>
      </c>
      <c r="H32" s="29">
        <v>3483</v>
      </c>
      <c r="I32" s="29">
        <v>3063</v>
      </c>
      <c r="J32" s="29">
        <v>2905</v>
      </c>
      <c r="K32" s="29">
        <v>3030</v>
      </c>
      <c r="L32" s="29">
        <v>4229</v>
      </c>
      <c r="M32" s="29">
        <v>4692</v>
      </c>
      <c r="N32" s="30">
        <f t="shared" si="6"/>
        <v>44832</v>
      </c>
      <c r="O32" s="31">
        <f t="shared" si="8"/>
        <v>0.20723825937096074</v>
      </c>
      <c r="P32" s="32">
        <f t="shared" si="7"/>
        <v>3736</v>
      </c>
    </row>
    <row r="33" spans="1:16" ht="20.25" customHeight="1" x14ac:dyDescent="0.2">
      <c r="A33" s="28" t="s">
        <v>25</v>
      </c>
      <c r="B33" s="29">
        <v>4362</v>
      </c>
      <c r="C33" s="29">
        <v>3524</v>
      </c>
      <c r="D33" s="29">
        <v>3542</v>
      </c>
      <c r="E33" s="29">
        <v>3317</v>
      </c>
      <c r="F33" s="29">
        <v>3069</v>
      </c>
      <c r="G33" s="29">
        <v>2790</v>
      </c>
      <c r="H33" s="29">
        <v>2922</v>
      </c>
      <c r="I33" s="29">
        <v>3095</v>
      </c>
      <c r="J33" s="29">
        <v>3635</v>
      </c>
      <c r="K33" s="29">
        <v>3357</v>
      </c>
      <c r="L33" s="29">
        <v>3782</v>
      </c>
      <c r="M33" s="29">
        <v>4649</v>
      </c>
      <c r="N33" s="30">
        <f t="shared" si="6"/>
        <v>42044</v>
      </c>
      <c r="O33" s="31">
        <f>+N33/N32-1</f>
        <v>-6.2187723054960786E-2</v>
      </c>
      <c r="P33" s="32">
        <f t="shared" si="7"/>
        <v>3503.6666666666665</v>
      </c>
    </row>
    <row r="34" spans="1:16" ht="20.25" customHeight="1" x14ac:dyDescent="0.2">
      <c r="A34" s="28" t="s">
        <v>26</v>
      </c>
      <c r="B34" s="29">
        <v>4054</v>
      </c>
      <c r="C34" s="29">
        <v>2880</v>
      </c>
      <c r="D34" s="29">
        <v>3283</v>
      </c>
      <c r="E34" s="29">
        <v>3180</v>
      </c>
      <c r="F34" s="29">
        <v>3094</v>
      </c>
      <c r="G34" s="29">
        <v>3090</v>
      </c>
      <c r="H34" s="29">
        <v>3116</v>
      </c>
      <c r="I34" s="29">
        <v>3061</v>
      </c>
      <c r="J34" s="29">
        <v>3131</v>
      </c>
      <c r="K34" s="29">
        <v>3475</v>
      </c>
      <c r="L34" s="29">
        <v>3737</v>
      </c>
      <c r="M34" s="29">
        <v>3885</v>
      </c>
      <c r="N34" s="30">
        <f t="shared" si="6"/>
        <v>39986</v>
      </c>
      <c r="O34" s="31">
        <f t="shared" ref="O34:O40" si="9">+N34/N33-1</f>
        <v>-4.8948720388164779E-2</v>
      </c>
      <c r="P34" s="32">
        <f t="shared" si="7"/>
        <v>3332.1666666666665</v>
      </c>
    </row>
    <row r="35" spans="1:16" ht="20.25" customHeight="1" x14ac:dyDescent="0.2">
      <c r="A35" s="28" t="s">
        <v>27</v>
      </c>
      <c r="B35" s="29">
        <v>3620</v>
      </c>
      <c r="C35" s="29">
        <v>4493</v>
      </c>
      <c r="D35" s="29">
        <v>4397</v>
      </c>
      <c r="E35" s="29">
        <v>3321</v>
      </c>
      <c r="F35" s="29">
        <v>3118</v>
      </c>
      <c r="G35" s="29">
        <v>3127</v>
      </c>
      <c r="H35" s="29">
        <v>3229</v>
      </c>
      <c r="I35" s="29">
        <v>2229</v>
      </c>
      <c r="J35" s="29">
        <v>2207</v>
      </c>
      <c r="K35" s="29">
        <v>2887</v>
      </c>
      <c r="L35" s="29">
        <v>3121</v>
      </c>
      <c r="M35" s="29">
        <v>3050</v>
      </c>
      <c r="N35" s="30">
        <f t="shared" si="6"/>
        <v>38799</v>
      </c>
      <c r="O35" s="31">
        <f t="shared" si="9"/>
        <v>-2.9685389886460301E-2</v>
      </c>
      <c r="P35" s="32">
        <f t="shared" si="7"/>
        <v>3233.25</v>
      </c>
    </row>
    <row r="36" spans="1:16" ht="20.25" customHeight="1" x14ac:dyDescent="0.2">
      <c r="A36" s="28" t="s">
        <v>28</v>
      </c>
      <c r="B36" s="29">
        <v>2972</v>
      </c>
      <c r="C36" s="29">
        <v>2841</v>
      </c>
      <c r="D36" s="29">
        <v>3001</v>
      </c>
      <c r="E36" s="29">
        <v>2858</v>
      </c>
      <c r="F36" s="29">
        <v>2798</v>
      </c>
      <c r="G36" s="29">
        <v>2816</v>
      </c>
      <c r="H36" s="29">
        <v>3321</v>
      </c>
      <c r="I36" s="29">
        <v>5715</v>
      </c>
      <c r="J36" s="29">
        <v>4665</v>
      </c>
      <c r="K36" s="29">
        <v>4449</v>
      </c>
      <c r="L36" s="29">
        <v>5514</v>
      </c>
      <c r="M36" s="29">
        <v>5695</v>
      </c>
      <c r="N36" s="30">
        <f t="shared" si="6"/>
        <v>46645</v>
      </c>
      <c r="O36" s="31">
        <f t="shared" si="9"/>
        <v>0.20222170674501916</v>
      </c>
      <c r="P36" s="32">
        <f t="shared" si="7"/>
        <v>3887.0833333333335</v>
      </c>
    </row>
    <row r="37" spans="1:16" ht="20.25" customHeight="1" x14ac:dyDescent="0.2">
      <c r="A37" s="28" t="s">
        <v>29</v>
      </c>
      <c r="B37" s="29">
        <v>5742</v>
      </c>
      <c r="C37" s="29">
        <v>5109</v>
      </c>
      <c r="D37" s="29">
        <v>5466</v>
      </c>
      <c r="E37" s="29">
        <v>5550</v>
      </c>
      <c r="F37" s="29">
        <v>5541</v>
      </c>
      <c r="G37" s="29">
        <v>5104</v>
      </c>
      <c r="H37" s="29">
        <v>5264</v>
      </c>
      <c r="I37" s="29">
        <v>5470</v>
      </c>
      <c r="J37" s="29">
        <v>4740</v>
      </c>
      <c r="K37" s="29">
        <v>5572</v>
      </c>
      <c r="L37" s="29">
        <v>5738</v>
      </c>
      <c r="M37" s="29">
        <v>5772</v>
      </c>
      <c r="N37" s="30">
        <f t="shared" si="6"/>
        <v>65068</v>
      </c>
      <c r="O37" s="31">
        <f t="shared" si="9"/>
        <v>0.39496194661807271</v>
      </c>
      <c r="P37" s="32">
        <f t="shared" si="7"/>
        <v>5422.333333333333</v>
      </c>
    </row>
    <row r="38" spans="1:16" ht="20.25" customHeight="1" x14ac:dyDescent="0.2">
      <c r="A38" s="28" t="s">
        <v>30</v>
      </c>
      <c r="B38" s="29">
        <v>4543</v>
      </c>
      <c r="C38" s="29">
        <v>4361</v>
      </c>
      <c r="D38" s="29">
        <v>4984</v>
      </c>
      <c r="E38" s="29">
        <v>5235</v>
      </c>
      <c r="F38" s="29">
        <v>7234</v>
      </c>
      <c r="G38" s="29">
        <v>7262</v>
      </c>
      <c r="H38" s="29">
        <v>6835</v>
      </c>
      <c r="I38" s="29">
        <v>6390</v>
      </c>
      <c r="J38" s="29">
        <v>6562</v>
      </c>
      <c r="K38" s="29">
        <v>7106</v>
      </c>
      <c r="L38" s="29">
        <v>6882</v>
      </c>
      <c r="M38" s="29">
        <v>8594</v>
      </c>
      <c r="N38" s="30">
        <f t="shared" si="6"/>
        <v>75988</v>
      </c>
      <c r="O38" s="31">
        <f t="shared" si="9"/>
        <v>0.16782442982725754</v>
      </c>
      <c r="P38" s="32">
        <f t="shared" si="7"/>
        <v>6332.333333333333</v>
      </c>
    </row>
    <row r="39" spans="1:16" ht="20.25" customHeight="1" x14ac:dyDescent="0.2">
      <c r="A39" s="28" t="s">
        <v>31</v>
      </c>
      <c r="B39" s="29">
        <v>9768</v>
      </c>
      <c r="C39" s="29">
        <v>10054</v>
      </c>
      <c r="D39" s="29">
        <v>10992</v>
      </c>
      <c r="E39" s="29">
        <v>10274</v>
      </c>
      <c r="F39" s="29">
        <v>9863</v>
      </c>
      <c r="G39" s="29">
        <v>10039</v>
      </c>
      <c r="H39" s="29">
        <v>9259</v>
      </c>
      <c r="I39" s="29">
        <v>9212</v>
      </c>
      <c r="J39" s="29">
        <v>9624</v>
      </c>
      <c r="K39" s="29">
        <v>9253</v>
      </c>
      <c r="L39" s="29">
        <v>9993</v>
      </c>
      <c r="M39" s="29">
        <v>11455</v>
      </c>
      <c r="N39" s="30">
        <f t="shared" si="6"/>
        <v>119786</v>
      </c>
      <c r="O39" s="31">
        <f t="shared" si="9"/>
        <v>0.5763804811285993</v>
      </c>
      <c r="P39" s="32">
        <f t="shared" si="7"/>
        <v>9982.1666666666661</v>
      </c>
    </row>
    <row r="40" spans="1:16" ht="20.25" customHeight="1" thickBot="1" x14ac:dyDescent="0.25">
      <c r="A40" s="9" t="s">
        <v>46</v>
      </c>
      <c r="B40" s="35">
        <v>12893</v>
      </c>
      <c r="C40" s="35">
        <v>13753</v>
      </c>
      <c r="D40" s="35">
        <v>14049</v>
      </c>
      <c r="E40" s="35">
        <v>16037</v>
      </c>
      <c r="F40" s="35">
        <v>23644</v>
      </c>
      <c r="G40" s="35">
        <v>24072</v>
      </c>
      <c r="H40" s="35">
        <v>26869</v>
      </c>
      <c r="I40" s="36">
        <v>24990</v>
      </c>
      <c r="J40" s="36">
        <v>24744</v>
      </c>
      <c r="K40" s="36">
        <v>19219</v>
      </c>
      <c r="L40" s="36">
        <v>17948</v>
      </c>
      <c r="M40" s="37">
        <v>17573</v>
      </c>
      <c r="N40" s="20">
        <f t="shared" si="6"/>
        <v>235791</v>
      </c>
      <c r="O40" s="27">
        <f t="shared" si="9"/>
        <v>0.96843537642128452</v>
      </c>
      <c r="P40" s="7">
        <f>N40/12</f>
        <v>19649.25</v>
      </c>
    </row>
    <row r="41" spans="1:16" ht="20.25" customHeight="1" thickBot="1" x14ac:dyDescent="0.25">
      <c r="A41" s="41" t="s">
        <v>45</v>
      </c>
      <c r="B41" s="41"/>
      <c r="C41" s="41"/>
      <c r="D41" s="41"/>
      <c r="E41" s="41"/>
      <c r="F41" s="41"/>
      <c r="G41" s="41"/>
      <c r="H41" s="40"/>
      <c r="I41" s="40"/>
      <c r="J41" s="40"/>
      <c r="K41" s="40"/>
      <c r="L41" s="40"/>
      <c r="M41" s="40"/>
      <c r="N41" s="10">
        <f>SUM(N29:N40)</f>
        <v>782753</v>
      </c>
      <c r="O41" s="10"/>
      <c r="P41" s="10"/>
    </row>
    <row r="42" spans="1:16" ht="20.25" customHeight="1" x14ac:dyDescent="0.2">
      <c r="A42" s="15"/>
    </row>
    <row r="43" spans="1:16" ht="16.5" customHeight="1" x14ac:dyDescent="0.2">
      <c r="A43" s="11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6" x14ac:dyDescent="0.2">
      <c r="A44" s="13"/>
    </row>
    <row r="45" spans="1:16" x14ac:dyDescent="0.2">
      <c r="A45" s="13"/>
      <c r="I45" s="33"/>
      <c r="J45" s="34"/>
    </row>
    <row r="46" spans="1:16" x14ac:dyDescent="0.2">
      <c r="A46" s="13"/>
    </row>
    <row r="47" spans="1:16" x14ac:dyDescent="0.2">
      <c r="A47" s="13"/>
    </row>
    <row r="48" spans="1:16" x14ac:dyDescent="0.2">
      <c r="A48" s="14"/>
    </row>
    <row r="49" spans="1:1" x14ac:dyDescent="0.2">
      <c r="A49" s="14"/>
    </row>
    <row r="50" spans="1:1" x14ac:dyDescent="0.2">
      <c r="A50" s="11"/>
    </row>
    <row r="51" spans="1:1" hidden="1" x14ac:dyDescent="0.2">
      <c r="A51" s="13"/>
    </row>
    <row r="52" spans="1:1" hidden="1" x14ac:dyDescent="0.2">
      <c r="A52" s="13"/>
    </row>
  </sheetData>
  <mergeCells count="10">
    <mergeCell ref="A41:G41"/>
    <mergeCell ref="A1:P1"/>
    <mergeCell ref="A3:P3"/>
    <mergeCell ref="A7:P7"/>
    <mergeCell ref="A18:G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2021-01-15T22:03:18Z</dcterms:modified>
</cp:coreProperties>
</file>