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372"/>
  </bookViews>
  <sheets>
    <sheet name="2020" sheetId="2" r:id="rId1"/>
  </sheets>
  <definedNames>
    <definedName name="_xlnm.Print_Area" localSheetId="0">'2020'!$A$1:$O$60</definedName>
  </definedNames>
  <calcPr calcId="162913"/>
</workbook>
</file>

<file path=xl/calcChain.xml><?xml version="1.0" encoding="utf-8"?>
<calcChain xmlns="http://schemas.openxmlformats.org/spreadsheetml/2006/main">
  <c r="B50" i="2" l="1"/>
  <c r="B49" i="2"/>
  <c r="B48" i="2"/>
  <c r="B47" i="2"/>
  <c r="B51" i="2"/>
  <c r="D32" i="2"/>
  <c r="D31" i="2"/>
  <c r="B31" i="2"/>
  <c r="C31" i="2"/>
  <c r="B26" i="2"/>
  <c r="B27" i="2"/>
  <c r="B28" i="2"/>
  <c r="B29" i="2"/>
  <c r="B30" i="2"/>
  <c r="B22" i="2" l="1"/>
  <c r="B23" i="2"/>
  <c r="B24" i="2"/>
  <c r="B25" i="2"/>
  <c r="B21" i="2" l="1"/>
  <c r="B20" i="2" l="1"/>
  <c r="B35" i="2" l="1"/>
  <c r="C51" i="2"/>
  <c r="B19" i="2"/>
  <c r="D49" i="2" l="1"/>
  <c r="D48" i="2"/>
  <c r="D47" i="2"/>
  <c r="D50" i="2"/>
  <c r="D51" i="2"/>
  <c r="B32" i="2" l="1"/>
  <c r="C32" i="2"/>
</calcChain>
</file>

<file path=xl/sharedStrings.xml><?xml version="1.0" encoding="utf-8"?>
<sst xmlns="http://schemas.openxmlformats.org/spreadsheetml/2006/main" count="60" uniqueCount="45">
  <si>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</si>
  <si>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</si>
  <si>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</si>
  <si>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</si>
  <si>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</si>
  <si>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</si>
  <si>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</si>
  <si>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</si>
  <si>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</si>
  <si>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</si>
  <si>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</si>
  <si>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</si>
  <si>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</si>
  <si>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</si>
  <si>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</si>
  <si>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</si>
  <si>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</si>
  <si>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</si>
  <si>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</si>
  <si>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</si>
  <si>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</si>
  <si>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</si>
  <si>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</si>
  <si>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</si>
  <si>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</si>
  <si>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</si>
  <si>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</si>
  <si>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</si>
  <si>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</si>
  <si>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</si>
  <si>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</si>
  <si>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</si>
  <si>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</si>
  <si>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</si>
  <si>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t>Elaboración : SISEGC - UPPM - AURORA</t>
  </si>
  <si>
    <t>Abr</t>
  </si>
  <si>
    <t>May</t>
  </si>
  <si>
    <t>Jun</t>
  </si>
  <si>
    <t>Jul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</si>
  <si>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</si>
  <si>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Ago</t>
  </si>
  <si>
    <t>Set</t>
  </si>
  <si>
    <t>Oct</t>
  </si>
  <si>
    <t>Nov</t>
  </si>
  <si>
    <t>Período : Enero -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</si>
</sst>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left" vertical="center" wrapText="1" indent="1"/>
    </xf>
    <xf numFmtId="0" fontId="3" fillId="6" borderId="13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'2020'!$C$31:$D$31</c:f>
              <c:numCache>
                <c:formatCode>#,##0</c:formatCode>
                <c:ptCount val="2"/>
                <c:pt idx="0">
                  <c:v>5845</c:v>
                </c:pt>
                <c:pt idx="1">
                  <c:v>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32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137583</xdr:colOff>
      <xdr:row>45</xdr:row>
      <xdr:rowOff>222251</xdr:rowOff>
    </xdr:from>
    <xdr:to>
      <xdr:col>14</xdr:col>
      <xdr:colOff>709083</xdr:colOff>
      <xdr:row>49</xdr:row>
      <xdr:rowOff>57150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09583" y="6540501"/>
          <a:ext cx="6667500" cy="97789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9 casos, Ancash 8 casos, Huanuco 6 casos, Arequipa 5 casos, Huancavelica 4 casos, Callao 3 casos, Lima 3 casos, San Martín 3 casos, Amazonas 2 casos, Apurimac 2 casos, Ayacucho 2 casos, Junín 2 casos, La Libertad 2 casos, Moquegua 2 casos, Pasco 2 casos.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O78"/>
  <sheetViews>
    <sheetView tabSelected="1" view="pageBreakPreview" topLeftCell="A7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7" t="s">
        <v>18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</row>
    <row r="7" spans="1:15" ht="18" x14ac:dyDescent="0.2">
      <c r="A7" s="77" t="s">
        <v>19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</row>
    <row r="8" spans="1:15" ht="20.25" x14ac:dyDescent="0.2">
      <c r="A8" s="83" t="s">
        <v>31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spans="1:15" ht="18" x14ac:dyDescent="0.2">
      <c r="A9" s="77" t="s">
        <v>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1:15" ht="15.75" x14ac:dyDescent="0.2">
      <c r="A10" s="80" t="s">
        <v>44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5" ht="14.25" customHeight="1" x14ac:dyDescent="0.2">
      <c r="A17" s="69" t="s">
        <v>0</v>
      </c>
      <c r="B17" s="69" t="s">
        <v>1</v>
      </c>
      <c r="C17" s="69" t="s">
        <v>16</v>
      </c>
      <c r="D17" s="69" t="s">
        <v>17</v>
      </c>
      <c r="K17" s="70" t="s">
        <v>4</v>
      </c>
      <c r="L17" s="69" t="s">
        <v>14</v>
      </c>
      <c r="M17" s="69"/>
      <c r="N17" s="69"/>
      <c r="O17" s="69" t="s">
        <v>3</v>
      </c>
    </row>
    <row r="18" spans="1:15" ht="14.25" customHeight="1" x14ac:dyDescent="0.2">
      <c r="A18" s="69"/>
      <c r="B18" s="69"/>
      <c r="C18" s="69"/>
      <c r="D18" s="69"/>
      <c r="K18" s="70"/>
      <c r="L18" s="69"/>
      <c r="M18" s="69"/>
      <c r="N18" s="69"/>
      <c r="O18" s="69"/>
    </row>
    <row r="19" spans="1:15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70"/>
      <c r="L19" s="69"/>
      <c r="M19" s="69"/>
      <c r="N19" s="69"/>
      <c r="O19" s="69"/>
    </row>
    <row r="20" spans="1:15" ht="16.899999999999999" customHeight="1" x14ac:dyDescent="0.2">
      <c r="A20" s="22" t="s">
        <v>32</v>
      </c>
      <c r="B20" s="23">
        <f t="shared" si="0"/>
        <v>1091</v>
      </c>
      <c r="C20" s="63">
        <v>807</v>
      </c>
      <c r="D20" s="63">
        <v>284</v>
      </c>
      <c r="K20" s="74" t="s">
        <v>20</v>
      </c>
      <c r="L20" s="72" t="s">
        <v>6</v>
      </c>
      <c r="M20" s="72"/>
      <c r="N20" s="72"/>
      <c r="O20" s="29">
        <v>0.76</v>
      </c>
    </row>
    <row r="21" spans="1:15" ht="16.899999999999999" customHeight="1" thickBot="1" x14ac:dyDescent="0.25">
      <c r="A21" s="22" t="s">
        <v>33</v>
      </c>
      <c r="B21" s="23">
        <f t="shared" ref="B21:B30" si="1">SUM(C21:D21)</f>
        <v>574</v>
      </c>
      <c r="C21" s="64">
        <v>427</v>
      </c>
      <c r="D21" s="64">
        <v>147</v>
      </c>
      <c r="K21" s="75"/>
      <c r="L21" s="71" t="s">
        <v>24</v>
      </c>
      <c r="M21" s="71"/>
      <c r="N21" s="71"/>
      <c r="O21" s="30">
        <v>0.24</v>
      </c>
    </row>
    <row r="22" spans="1:15" ht="16.899999999999999" customHeight="1" x14ac:dyDescent="0.2">
      <c r="A22" s="22" t="s">
        <v>35</v>
      </c>
      <c r="B22" s="23">
        <f t="shared" si="1"/>
        <v>0</v>
      </c>
      <c r="C22" s="65">
        <v>0</v>
      </c>
      <c r="D22" s="65">
        <v>0</v>
      </c>
      <c r="K22" s="76" t="s">
        <v>5</v>
      </c>
      <c r="L22" s="73" t="s">
        <v>6</v>
      </c>
      <c r="M22" s="73"/>
      <c r="N22" s="73"/>
      <c r="O22" s="34">
        <v>0.45</v>
      </c>
    </row>
    <row r="23" spans="1:15" ht="16.899999999999999" customHeight="1" thickBot="1" x14ac:dyDescent="0.25">
      <c r="A23" s="22" t="s">
        <v>36</v>
      </c>
      <c r="B23" s="23">
        <f t="shared" si="1"/>
        <v>0</v>
      </c>
      <c r="C23" s="65">
        <v>0</v>
      </c>
      <c r="D23" s="65">
        <v>0</v>
      </c>
      <c r="K23" s="75"/>
      <c r="L23" s="71" t="s">
        <v>24</v>
      </c>
      <c r="M23" s="71"/>
      <c r="N23" s="71"/>
      <c r="O23" s="30">
        <v>0.55000000000000004</v>
      </c>
    </row>
    <row r="24" spans="1:15" ht="16.5" customHeight="1" x14ac:dyDescent="0.2">
      <c r="A24" s="22" t="s">
        <v>37</v>
      </c>
      <c r="B24" s="23">
        <f t="shared" si="1"/>
        <v>0</v>
      </c>
      <c r="C24" s="65">
        <v>0</v>
      </c>
      <c r="D24" s="65">
        <v>0</v>
      </c>
      <c r="K24" s="76" t="s">
        <v>7</v>
      </c>
      <c r="L24" s="73" t="s">
        <v>6</v>
      </c>
      <c r="M24" s="73"/>
      <c r="N24" s="73"/>
      <c r="O24" s="34">
        <v>0.47</v>
      </c>
    </row>
    <row r="25" spans="1:15" ht="16.899999999999999" customHeight="1" thickBot="1" x14ac:dyDescent="0.25">
      <c r="A25" s="22" t="s">
        <v>38</v>
      </c>
      <c r="B25" s="23">
        <f t="shared" si="1"/>
        <v>359</v>
      </c>
      <c r="C25" s="65">
        <v>246</v>
      </c>
      <c r="D25" s="65">
        <v>113</v>
      </c>
      <c r="K25" s="75"/>
      <c r="L25" s="71" t="s">
        <v>24</v>
      </c>
      <c r="M25" s="71"/>
      <c r="N25" s="71"/>
      <c r="O25" s="30">
        <v>0.53</v>
      </c>
    </row>
    <row r="26" spans="1:15" ht="16.899999999999999" customHeight="1" x14ac:dyDescent="0.2">
      <c r="A26" s="22" t="s">
        <v>40</v>
      </c>
      <c r="B26" s="23">
        <f t="shared" si="1"/>
        <v>394</v>
      </c>
      <c r="C26" s="66">
        <v>259</v>
      </c>
      <c r="D26" s="66">
        <v>135</v>
      </c>
      <c r="K26" s="76" t="s">
        <v>8</v>
      </c>
      <c r="L26" s="73" t="s">
        <v>27</v>
      </c>
      <c r="M26" s="73"/>
      <c r="N26" s="73"/>
      <c r="O26" s="34">
        <v>0.37</v>
      </c>
    </row>
    <row r="27" spans="1:15" ht="16.899999999999999" customHeight="1" thickBot="1" x14ac:dyDescent="0.25">
      <c r="A27" s="22" t="s">
        <v>41</v>
      </c>
      <c r="B27" s="23">
        <f t="shared" si="1"/>
        <v>543</v>
      </c>
      <c r="C27" s="66">
        <v>391</v>
      </c>
      <c r="D27" s="66">
        <v>152</v>
      </c>
      <c r="K27" s="75"/>
      <c r="L27" s="71" t="s">
        <v>25</v>
      </c>
      <c r="M27" s="71"/>
      <c r="N27" s="71"/>
      <c r="O27" s="30">
        <v>0.63</v>
      </c>
    </row>
    <row r="28" spans="1:15" ht="16.899999999999999" customHeight="1" x14ac:dyDescent="0.2">
      <c r="A28" s="22" t="s">
        <v>42</v>
      </c>
      <c r="B28" s="23">
        <f t="shared" si="1"/>
        <v>1340</v>
      </c>
      <c r="C28" s="67">
        <v>997</v>
      </c>
      <c r="D28" s="67">
        <v>343</v>
      </c>
      <c r="K28" s="38" t="s">
        <v>26</v>
      </c>
    </row>
    <row r="29" spans="1:15" ht="16.899999999999999" customHeight="1" x14ac:dyDescent="0.2">
      <c r="A29" s="22" t="s">
        <v>43</v>
      </c>
      <c r="B29" s="23">
        <f t="shared" si="1"/>
        <v>1303</v>
      </c>
      <c r="C29" s="67">
        <v>1003</v>
      </c>
      <c r="D29" s="67">
        <v>300</v>
      </c>
      <c r="K29" s="41" t="s">
        <v>28</v>
      </c>
    </row>
    <row r="30" spans="1:15" ht="16.899999999999999" customHeight="1" x14ac:dyDescent="0.2">
      <c r="A30" s="22" t="s">
        <v>30</v>
      </c>
      <c r="B30" s="23">
        <f t="shared" si="1"/>
        <v>1145</v>
      </c>
      <c r="C30" s="67">
        <v>840</v>
      </c>
      <c r="D30" s="67">
        <v>305</v>
      </c>
      <c r="K30" s="38"/>
    </row>
    <row r="31" spans="1:15" ht="16.899999999999999" customHeight="1" x14ac:dyDescent="0.2">
      <c r="A31" s="35" t="s">
        <v>1</v>
      </c>
      <c r="B31" s="36">
        <f>SUM(B19:B30)</f>
        <v>7946</v>
      </c>
      <c r="C31" s="36">
        <f>SUM(C19:C30)</f>
        <v>5845</v>
      </c>
      <c r="D31" s="36">
        <f>SUM(D19:D30)</f>
        <v>2101</v>
      </c>
    </row>
    <row r="32" spans="1:15" ht="16.899999999999999" customHeight="1" thickBot="1" x14ac:dyDescent="0.25">
      <c r="A32" s="39" t="s">
        <v>3</v>
      </c>
      <c r="B32" s="40">
        <f>+B31/$B$31</f>
        <v>1</v>
      </c>
      <c r="C32" s="40">
        <f>+C31/$B$31</f>
        <v>0.73559023408004032</v>
      </c>
      <c r="D32" s="40">
        <f>+D31/$B$31</f>
        <v>0.26440976591995974</v>
      </c>
    </row>
    <row r="33" spans="1:15" ht="16.899999999999999" customHeight="1" x14ac:dyDescent="0.2">
      <c r="A33" s="37"/>
      <c r="B33" s="37"/>
      <c r="C33" s="37"/>
      <c r="D33" s="37"/>
      <c r="L33" s="37"/>
      <c r="M33" s="37"/>
      <c r="N33" s="37"/>
      <c r="O33" s="37"/>
    </row>
    <row r="34" spans="1:15" ht="16.899999999999999" customHeight="1" x14ac:dyDescent="0.2">
      <c r="A34" s="37"/>
      <c r="B34" s="37"/>
      <c r="C34" s="37"/>
      <c r="D34" s="37"/>
    </row>
    <row r="35" spans="1:15" ht="16.899999999999999" hidden="1" customHeight="1" x14ac:dyDescent="0.2">
      <c r="A35" s="31" t="s">
        <v>30</v>
      </c>
      <c r="B35" s="32">
        <f>SUM(C35:D35)</f>
        <v>962</v>
      </c>
      <c r="C35" s="33">
        <v>674</v>
      </c>
      <c r="D35" s="33">
        <v>288</v>
      </c>
      <c r="K35" s="62"/>
    </row>
    <row r="36" spans="1:15" s="37" customFormat="1" ht="16.5" hidden="1" customHeight="1" x14ac:dyDescent="0.2"/>
    <row r="37" spans="1:15" s="37" customFormat="1" ht="16.899999999999999" hidden="1" customHeight="1" x14ac:dyDescent="0.2"/>
    <row r="38" spans="1:15" s="37" customFormat="1" ht="16.899999999999999" hidden="1" customHeight="1" x14ac:dyDescent="0.2">
      <c r="A38" s="42"/>
      <c r="B38" s="43"/>
      <c r="C38" s="43"/>
      <c r="D38" s="43"/>
    </row>
    <row r="39" spans="1:15" s="37" customFormat="1" ht="16.899999999999999" hidden="1" customHeight="1" x14ac:dyDescent="0.2">
      <c r="A39" s="42"/>
      <c r="B39" s="43"/>
      <c r="C39" s="43"/>
      <c r="D39" s="43"/>
      <c r="L39" s="5"/>
      <c r="M39" s="5"/>
    </row>
    <row r="40" spans="1:15" s="37" customFormat="1" ht="18.75" hidden="1" customHeight="1" x14ac:dyDescent="0.2">
      <c r="A40" s="42"/>
      <c r="B40" s="43"/>
      <c r="C40" s="43"/>
      <c r="D40" s="43"/>
      <c r="L40" s="5"/>
      <c r="M40" s="5"/>
      <c r="N40" s="5"/>
      <c r="O40" s="5"/>
    </row>
    <row r="41" spans="1:15" ht="18.75" hidden="1" customHeight="1" x14ac:dyDescent="0.2">
      <c r="A41" s="42"/>
      <c r="B41" s="43"/>
      <c r="C41" s="43"/>
      <c r="D41" s="43"/>
      <c r="E41" s="37"/>
      <c r="F41" s="37"/>
      <c r="G41" s="37"/>
      <c r="H41" s="37"/>
      <c r="I41" s="37"/>
      <c r="J41" s="37"/>
    </row>
    <row r="42" spans="1:15" ht="18.75" hidden="1" customHeight="1" x14ac:dyDescent="0.2">
      <c r="A42" s="42"/>
      <c r="B42" s="43"/>
      <c r="C42" s="43"/>
      <c r="D42" s="43"/>
      <c r="E42" s="37"/>
      <c r="F42" s="37"/>
      <c r="G42" s="37"/>
      <c r="H42" s="37"/>
      <c r="I42" s="37"/>
      <c r="J42" s="37"/>
    </row>
    <row r="43" spans="1:15" ht="16.5" customHeight="1" x14ac:dyDescent="0.3">
      <c r="A43" s="14" t="s">
        <v>15</v>
      </c>
      <c r="B43" s="14"/>
      <c r="C43" s="14"/>
      <c r="D43" s="14"/>
      <c r="E43" s="25"/>
      <c r="F43" s="25"/>
      <c r="G43" s="25"/>
      <c r="H43" s="25"/>
      <c r="I43" s="25"/>
    </row>
    <row r="44" spans="1:15" ht="15" customHeight="1" x14ac:dyDescent="0.3">
      <c r="A44" s="14" t="s">
        <v>13</v>
      </c>
      <c r="B44" s="44"/>
      <c r="C44" s="44"/>
      <c r="D44" s="44"/>
      <c r="E44" s="20"/>
      <c r="F44" s="20"/>
      <c r="G44" s="20"/>
      <c r="H44" s="20"/>
      <c r="I44" s="20"/>
      <c r="K44" s="41"/>
    </row>
    <row r="45" spans="1:15" ht="6.75" customHeight="1" x14ac:dyDescent="0.2"/>
    <row r="46" spans="1:15" ht="22.9" customHeight="1" x14ac:dyDescent="0.2">
      <c r="A46" s="45" t="s">
        <v>4</v>
      </c>
      <c r="B46" s="46" t="s">
        <v>1</v>
      </c>
      <c r="C46" s="47" t="s">
        <v>29</v>
      </c>
      <c r="D46" s="47" t="s">
        <v>3</v>
      </c>
      <c r="E46" s="48"/>
      <c r="F46" s="48"/>
    </row>
    <row r="47" spans="1:15" ht="22.5" customHeight="1" x14ac:dyDescent="0.2">
      <c r="A47" s="22" t="s">
        <v>23</v>
      </c>
      <c r="B47" s="23">
        <f t="shared" ref="B47:B50" si="2">C47</f>
        <v>150</v>
      </c>
      <c r="C47" s="24">
        <v>150</v>
      </c>
      <c r="D47" s="29">
        <f>+C47/$C$51</f>
        <v>1.8877422602567331E-2</v>
      </c>
      <c r="E47" s="48"/>
      <c r="F47" s="48"/>
    </row>
    <row r="48" spans="1:15" ht="22.9" customHeight="1" x14ac:dyDescent="0.2">
      <c r="A48" s="22" t="s">
        <v>5</v>
      </c>
      <c r="B48" s="23">
        <f t="shared" si="2"/>
        <v>5281</v>
      </c>
      <c r="C48" s="24">
        <v>5281</v>
      </c>
      <c r="D48" s="29">
        <f>+C48/$C$51</f>
        <v>0.66461112509438713</v>
      </c>
      <c r="E48" s="49"/>
      <c r="F48" s="49"/>
    </row>
    <row r="49" spans="1:15" ht="22.5" customHeight="1" x14ac:dyDescent="0.2">
      <c r="A49" s="26" t="s">
        <v>7</v>
      </c>
      <c r="B49" s="27">
        <f t="shared" si="2"/>
        <v>2400</v>
      </c>
      <c r="C49" s="28">
        <v>2400</v>
      </c>
      <c r="D49" s="50">
        <f>+C49/$C$51</f>
        <v>0.30203876164107729</v>
      </c>
      <c r="E49" s="49"/>
      <c r="F49" s="49"/>
    </row>
    <row r="50" spans="1:15" ht="22.5" customHeight="1" x14ac:dyDescent="0.2">
      <c r="A50" s="31" t="s">
        <v>8</v>
      </c>
      <c r="B50" s="32">
        <f t="shared" si="2"/>
        <v>115</v>
      </c>
      <c r="C50" s="33">
        <v>115</v>
      </c>
      <c r="D50" s="51">
        <f>+C50/$C$51</f>
        <v>1.4472690661968286E-2</v>
      </c>
      <c r="E50" s="49"/>
      <c r="F50" s="49"/>
    </row>
    <row r="51" spans="1:15" ht="22.5" customHeight="1" x14ac:dyDescent="0.2">
      <c r="A51" s="35" t="s">
        <v>1</v>
      </c>
      <c r="B51" s="36">
        <f>C51</f>
        <v>7946</v>
      </c>
      <c r="C51" s="36">
        <f>SUM(C47:C50)</f>
        <v>7946</v>
      </c>
      <c r="D51" s="52">
        <f>+C51/$C$51</f>
        <v>1</v>
      </c>
      <c r="E51" s="53"/>
      <c r="F51" s="53"/>
      <c r="K51" s="58"/>
      <c r="L51" s="58"/>
      <c r="M51" s="58"/>
      <c r="N51" s="58"/>
      <c r="O51" s="58"/>
    </row>
    <row r="52" spans="1:15" ht="3" customHeight="1" thickBot="1" x14ac:dyDescent="0.25">
      <c r="A52" s="54"/>
      <c r="B52" s="55"/>
      <c r="C52" s="55"/>
      <c r="D52" s="56"/>
      <c r="E52" s="57"/>
      <c r="F52" s="57"/>
      <c r="K52" s="58"/>
      <c r="L52" s="58"/>
      <c r="M52" s="58"/>
      <c r="N52" s="58"/>
      <c r="O52" s="58"/>
    </row>
    <row r="53" spans="1:15" ht="8.25" customHeight="1" x14ac:dyDescent="0.2">
      <c r="A53" s="59"/>
      <c r="C53" s="60"/>
      <c r="D53" s="60"/>
      <c r="E53" s="60"/>
      <c r="K53" s="58"/>
      <c r="L53" s="58"/>
      <c r="M53" s="58"/>
      <c r="N53" s="58"/>
      <c r="O53" s="58"/>
    </row>
    <row r="54" spans="1:15" ht="2.25" hidden="1" customHeight="1" x14ac:dyDescent="0.2">
      <c r="A54" s="59"/>
      <c r="B54" s="49"/>
      <c r="C54" s="49"/>
      <c r="D54" s="49"/>
      <c r="E54" s="49"/>
    </row>
    <row r="55" spans="1:15" ht="15" customHeight="1" x14ac:dyDescent="0.2">
      <c r="A55" s="2" t="s">
        <v>21</v>
      </c>
      <c r="B55" s="49"/>
      <c r="C55" s="49"/>
      <c r="D55" s="49"/>
      <c r="E55" s="49"/>
      <c r="J55" s="58"/>
    </row>
    <row r="56" spans="1:15" ht="26.25" customHeight="1" x14ac:dyDescent="0.2">
      <c r="A56" s="68" t="s">
        <v>39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1:15" ht="6" customHeight="1" x14ac:dyDescent="0.2">
      <c r="A57" s="1"/>
      <c r="B57" s="49"/>
      <c r="C57" s="49"/>
      <c r="D57" s="49"/>
      <c r="E57" s="49"/>
      <c r="J57" s="58"/>
    </row>
    <row r="58" spans="1:15" ht="6" customHeight="1" x14ac:dyDescent="0.2">
      <c r="A58" s="1"/>
      <c r="B58" s="49"/>
      <c r="C58" s="49"/>
      <c r="D58" s="49"/>
      <c r="E58" s="49"/>
      <c r="J58" s="58"/>
    </row>
    <row r="59" spans="1:15" ht="16.5" x14ac:dyDescent="0.2">
      <c r="A59" s="61" t="s">
        <v>22</v>
      </c>
      <c r="J59" s="58"/>
    </row>
    <row r="60" spans="1:15" ht="13.5" customHeight="1" x14ac:dyDescent="0.2">
      <c r="A60" s="61" t="s">
        <v>34</v>
      </c>
    </row>
    <row r="63" spans="1:15" ht="14.25" customHeight="1" x14ac:dyDescent="0.2"/>
    <row r="65" ht="14.25" customHeight="1" x14ac:dyDescent="0.2"/>
    <row r="67" ht="14.25" customHeight="1" x14ac:dyDescent="0.2"/>
    <row r="69" ht="14.25" customHeight="1" x14ac:dyDescent="0.2"/>
    <row r="74" ht="14.25" customHeight="1" x14ac:dyDescent="0.2"/>
    <row r="76" ht="14.25" customHeight="1" x14ac:dyDescent="0.2"/>
    <row r="78" ht="14.25" customHeight="1" x14ac:dyDescent="0.2"/>
  </sheetData>
  <mergeCells count="25">
    <mergeCell ref="L26:N26"/>
    <mergeCell ref="C17:C18"/>
    <mergeCell ref="D17:D18"/>
    <mergeCell ref="L17:N19"/>
    <mergeCell ref="A6:O6"/>
    <mergeCell ref="A10:O10"/>
    <mergeCell ref="A9:O9"/>
    <mergeCell ref="A8:O8"/>
    <mergeCell ref="A7:O7"/>
    <mergeCell ref="A56:N56"/>
    <mergeCell ref="O17:O19"/>
    <mergeCell ref="K17:K19"/>
    <mergeCell ref="L25:N25"/>
    <mergeCell ref="L20:N20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  <mergeCell ref="K26:K2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2021-01-15T19:52:08Z</cp:lastPrinted>
  <dcterms:created xsi:type="dcterms:W3CDTF">2009-11-09T20:17:47Z</dcterms:created>
  <dcterms:modified xsi:type="dcterms:W3CDTF">2021-01-15T22:23:03Z</dcterms:modified>
</cp:coreProperties>
</file>