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E:\1. CELESTE VILLAGOMEZ\7. BOLETINES\2019\BV Enero 2019\páginas\"/>
    </mc:Choice>
  </mc:AlternateContent>
  <bookViews>
    <workbookView xWindow="0" yWindow="0" windowWidth="24000" windowHeight="9735"/>
  </bookViews>
  <sheets>
    <sheet name="4.5.1" sheetId="1" r:id="rId1"/>
  </sheets>
  <definedNames>
    <definedName name="_xlnm.Print_Area" localSheetId="0">'4.5.1'!$A$1:$O$26</definedName>
    <definedName name="Excel_BuiltIn__FilterDatabase_3_1_8">#REF!</definedName>
    <definedName name="Excel_BuiltIn_Print_Titles_1_1">#REF!</definedName>
    <definedName name="Excel_BuiltIn_Print_Titles_2">#REF!</definedName>
    <definedName name="regioncita">#REF!</definedName>
  </definedNames>
  <calcPr calcId="162913"/>
</workbook>
</file>

<file path=xl/calcChain.xml><?xml version="1.0" encoding="utf-8"?>
<calcChain xmlns="http://schemas.openxmlformats.org/spreadsheetml/2006/main">
  <c r="O21" i="1" l="1"/>
  <c r="O22" i="1" s="1"/>
  <c r="N22" i="1"/>
  <c r="N23" i="1"/>
  <c r="N21" i="1"/>
  <c r="O23" i="1" l="1"/>
  <c r="M21" i="1" l="1"/>
  <c r="M23" i="1"/>
  <c r="L21" i="1"/>
  <c r="M22" i="1" s="1"/>
  <c r="L23" i="1"/>
  <c r="K23" i="1"/>
  <c r="K21" i="1"/>
  <c r="J23" i="1"/>
  <c r="J21" i="1"/>
  <c r="J22" i="1" s="1"/>
  <c r="I21" i="1"/>
  <c r="I23" i="1"/>
  <c r="H21" i="1"/>
  <c r="G21" i="1"/>
  <c r="C23" i="1"/>
  <c r="F23" i="1"/>
  <c r="H23" i="1"/>
  <c r="D23" i="1"/>
  <c r="E23" i="1"/>
  <c r="G23" i="1"/>
  <c r="B23" i="1"/>
  <c r="B21" i="1"/>
  <c r="C21" i="1"/>
  <c r="D21" i="1"/>
  <c r="E21" i="1"/>
  <c r="E22" i="1" s="1"/>
  <c r="F21" i="1"/>
  <c r="F22" i="1" s="1"/>
  <c r="O24" i="1" l="1"/>
  <c r="K22" i="1"/>
  <c r="D22" i="1"/>
  <c r="I22" i="1"/>
  <c r="G22" i="1"/>
  <c r="C22" i="1"/>
  <c r="H22" i="1"/>
  <c r="L22" i="1"/>
</calcChain>
</file>

<file path=xl/sharedStrings.xml><?xml version="1.0" encoding="utf-8"?>
<sst xmlns="http://schemas.openxmlformats.org/spreadsheetml/2006/main" count="26" uniqueCount="25">
  <si>
    <t xml:space="preserve">  --</t>
  </si>
  <si>
    <t>Total</t>
  </si>
  <si>
    <t>Dic</t>
  </si>
  <si>
    <t>Nov</t>
  </si>
  <si>
    <t>Oct</t>
  </si>
  <si>
    <t>Sep</t>
  </si>
  <si>
    <t>Ago</t>
  </si>
  <si>
    <t>Jul</t>
  </si>
  <si>
    <t>Jun</t>
  </si>
  <si>
    <t>May</t>
  </si>
  <si>
    <t>Abr</t>
  </si>
  <si>
    <t>Mar</t>
  </si>
  <si>
    <t>S/I</t>
  </si>
  <si>
    <t>Feb</t>
  </si>
  <si>
    <t>Ene</t>
  </si>
  <si>
    <t>Mes</t>
  </si>
  <si>
    <t>DERIVACIONES DE LAS SOCIEDADES DE BENEFICENCIA PÚBLICAS A OTRAS INSTITUCIONES (RITA)</t>
  </si>
  <si>
    <t>Promedio</t>
  </si>
  <si>
    <t>Incre. (%)</t>
  </si>
  <si>
    <t>Cuadro N° 4.5.1</t>
  </si>
  <si>
    <r>
      <rPr>
        <b/>
        <sz val="12"/>
        <rFont val="Arial Narrow"/>
        <family val="2"/>
      </rPr>
      <t>Derivaciones de la Rita</t>
    </r>
    <r>
      <rPr>
        <sz val="12"/>
        <rFont val="Arial Narrow"/>
        <family val="2"/>
      </rPr>
      <t>: Son los casos de personas afectadas por violencia familiar o violencia sexual que hayan sido atendidas y derivadas por las SBP a un CEM o a otro servicio especializado en el tema.</t>
    </r>
  </si>
  <si>
    <t>2019/ a</t>
  </si>
  <si>
    <t>/a Información preliminar que comprende Enero 2019</t>
  </si>
  <si>
    <t>Período:  2006 - 2019</t>
  </si>
  <si>
    <t>TOTAL 2006 - 2019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</si>
</sst>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%"/>
    <numFmt numFmtId="165" formatCode="0.0"/>
  </numFmts>
  <fonts count="13" x14ac:knownFonts="1">
    <font>
      <sz val="10"/>
      <name val="Arial"/>
      <family val="2"/>
    </font>
    <font>
      <sz val="10"/>
      <name val="Arial"/>
      <family val="2"/>
    </font>
    <font>
      <sz val="11"/>
      <color theme="1"/>
      <name val="Calibri"/>
      <family val="2"/>
      <scheme val="minor"/>
    </font>
    <font>
      <b/>
      <sz val="16"/>
      <color theme="1"/>
      <name val="Arial Narrow"/>
      <family val="2"/>
    </font>
    <font>
      <sz val="16"/>
      <name val="Arial Narrow"/>
      <family val="2"/>
    </font>
    <font>
      <b/>
      <sz val="12"/>
      <color theme="1"/>
      <name val="Arial Narrow"/>
      <family val="2"/>
    </font>
    <font>
      <sz val="12"/>
      <name val="Arial Narrow"/>
      <family val="2"/>
    </font>
    <font>
      <sz val="10"/>
      <name val="Arial Narrow"/>
      <family val="2"/>
    </font>
    <font>
      <b/>
      <sz val="14"/>
      <name val="Arial Narrow"/>
      <family val="2"/>
    </font>
    <font>
      <b/>
      <sz val="12"/>
      <name val="Arial Narrow"/>
      <family val="2"/>
    </font>
    <font>
      <b/>
      <sz val="10"/>
      <name val="Arial Narrow"/>
      <family val="2"/>
    </font>
    <font>
      <b/>
      <sz val="12"/>
      <color theme="0"/>
      <name val="Arial Narrow"/>
      <family val="2"/>
    </font>
    <font>
      <sz val="8"/>
      <name val="Calibri"/>
      <family val="2"/>
      <scheme val="minor"/>
    </font>
  </fonts>
  <fills count="7">
    <fill>
      <patternFill patternType="none"/>
    </fill>
    <fill>
      <patternFill patternType="gray125"/>
    </fill>
    <fill>
      <patternFill patternType="solid">
        <fgColor indexed="65"/>
        <bgColor indexed="64"/>
      </patternFill>
    </fill>
    <fill>
      <patternFill patternType="solid">
        <fgColor indexed="65"/>
        <bgColor theme="0"/>
      </patternFill>
    </fill>
    <fill>
      <patternFill patternType="solid">
        <fgColor theme="0" tint="-0.14999847407452621"/>
        <bgColor indexed="64"/>
      </patternFill>
    </fill>
    <fill>
      <patternFill patternType="solid">
        <fgColor rgb="FF305496"/>
        <bgColor indexed="64"/>
      </patternFill>
    </fill>
    <fill>
      <patternFill patternType="solid">
        <fgColor rgb="FFDDEBF7"/>
        <bgColor indexed="64"/>
      </patternFill>
    </fill>
  </fills>
  <borders count="11">
    <border>
      <left/>
      <right/>
      <top/>
      <bottom/>
      <diagonal/>
    </border>
    <border>
      <left style="thin">
        <color indexed="9"/>
      </left>
      <right/>
      <top/>
      <bottom/>
      <diagonal/>
    </border>
    <border>
      <left/>
      <right/>
      <top style="thin">
        <color theme="0" tint="-0.14996795556505021"/>
      </top>
      <bottom style="thin">
        <color theme="0" tint="-0.14996795556505021"/>
      </bottom>
      <diagonal/>
    </border>
    <border>
      <left/>
      <right/>
      <top/>
      <bottom style="medium">
        <color rgb="FF969696"/>
      </bottom>
      <diagonal/>
    </border>
    <border>
      <left/>
      <right/>
      <top/>
      <bottom style="hair">
        <color rgb="FF305496"/>
      </bottom>
      <diagonal/>
    </border>
    <border>
      <left/>
      <right/>
      <top style="hair">
        <color rgb="FF305496"/>
      </top>
      <bottom style="hair">
        <color rgb="FF305496"/>
      </bottom>
      <diagonal/>
    </border>
    <border>
      <left/>
      <right/>
      <top style="hair">
        <color rgb="FF305496"/>
      </top>
      <bottom/>
      <diagonal/>
    </border>
    <border>
      <left/>
      <right/>
      <top style="thin">
        <color theme="0" tint="-0.14996795556505021"/>
      </top>
      <bottom style="medium">
        <color rgb="FF305496"/>
      </bottom>
      <diagonal/>
    </border>
    <border>
      <left style="dotted">
        <color rgb="FF305496"/>
      </left>
      <right/>
      <top style="dotted">
        <color rgb="FF305496"/>
      </top>
      <bottom style="dotted">
        <color rgb="FF305496"/>
      </bottom>
      <diagonal/>
    </border>
    <border>
      <left/>
      <right/>
      <top style="dotted">
        <color rgb="FF305496"/>
      </top>
      <bottom style="dotted">
        <color rgb="FF305496"/>
      </bottom>
      <diagonal/>
    </border>
    <border>
      <left/>
      <right style="dotted">
        <color rgb="FF305496"/>
      </right>
      <top style="dotted">
        <color rgb="FF305496"/>
      </top>
      <bottom style="dotted">
        <color rgb="FF305496"/>
      </bottom>
      <diagonal/>
    </border>
  </borders>
  <cellStyleXfs count="12">
    <xf numFmtId="0" fontId="0" fillId="0" borderId="0"/>
    <xf numFmtId="0" fontId="1" fillId="0" borderId="0" applyNumberFormat="0" applyFill="0" applyBorder="0" applyProtection="0">
      <alignment horizontal="left"/>
    </xf>
    <xf numFmtId="0" fontId="1" fillId="0" borderId="0"/>
    <xf numFmtId="0" fontId="2" fillId="0" borderId="0"/>
    <xf numFmtId="0" fontId="1" fillId="0" borderId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Alignment="0" applyProtection="0"/>
    <xf numFmtId="0" fontId="1" fillId="0" borderId="0" applyNumberFormat="0" applyFill="0" applyBorder="0" applyProtection="0">
      <alignment horizontal="left"/>
    </xf>
    <xf numFmtId="0" fontId="1" fillId="0" borderId="0" applyNumberFormat="0" applyFill="0" applyBorder="0" applyAlignment="0" applyProtection="0"/>
    <xf numFmtId="9" fontId="1" fillId="0" borderId="0" applyFont="0" applyFill="0" applyBorder="0" applyAlignment="0" applyProtection="0"/>
    <xf numFmtId="9" fontId="2" fillId="0" borderId="0" applyFont="0" applyFill="0" applyBorder="0" applyAlignment="0" applyProtection="0"/>
  </cellStyleXfs>
  <cellXfs count="36">
    <xf numFmtId="0" fontId="0" fillId="0" borderId="0" xfId="0"/>
    <xf numFmtId="0" fontId="4" fillId="2" borderId="0" xfId="0" applyFont="1" applyFill="1" applyAlignment="1">
      <alignment vertical="center" wrapText="1"/>
    </xf>
    <xf numFmtId="0" fontId="5" fillId="3" borderId="0" xfId="0" applyFont="1" applyFill="1" applyAlignment="1">
      <alignment horizontal="left" vertical="center" wrapText="1"/>
    </xf>
    <xf numFmtId="0" fontId="6" fillId="2" borderId="0" xfId="0" applyFont="1" applyFill="1" applyAlignment="1">
      <alignment horizontal="centerContinuous" vertical="center" wrapText="1"/>
    </xf>
    <xf numFmtId="0" fontId="7" fillId="2" borderId="0" xfId="0" applyFont="1" applyFill="1" applyAlignment="1">
      <alignment vertical="center" wrapText="1"/>
    </xf>
    <xf numFmtId="0" fontId="9" fillId="2" borderId="0" xfId="0" applyFont="1" applyFill="1" applyBorder="1" applyAlignment="1">
      <alignment horizontal="centerContinuous" vertical="center" wrapText="1"/>
    </xf>
    <xf numFmtId="0" fontId="6" fillId="2" borderId="0" xfId="0" applyFont="1" applyFill="1" applyAlignment="1">
      <alignment vertical="center" wrapText="1"/>
    </xf>
    <xf numFmtId="0" fontId="10" fillId="2" borderId="0" xfId="0" applyFont="1" applyFill="1" applyBorder="1" applyAlignment="1">
      <alignment horizontal="centerContinuous" vertical="center" wrapText="1"/>
    </xf>
    <xf numFmtId="0" fontId="11" fillId="5" borderId="0" xfId="0" applyFont="1" applyFill="1" applyBorder="1" applyAlignment="1">
      <alignment vertical="center" wrapText="1"/>
    </xf>
    <xf numFmtId="0" fontId="11" fillId="5" borderId="0" xfId="0" applyFont="1" applyFill="1" applyBorder="1" applyAlignment="1">
      <alignment horizontal="center" vertical="center" wrapText="1"/>
    </xf>
    <xf numFmtId="0" fontId="6" fillId="6" borderId="4" xfId="0" applyFont="1" applyFill="1" applyBorder="1" applyAlignment="1">
      <alignment vertical="center" wrapText="1"/>
    </xf>
    <xf numFmtId="3" fontId="6" fillId="6" borderId="4" xfId="0" applyNumberFormat="1" applyFont="1" applyFill="1" applyBorder="1" applyAlignment="1">
      <alignment horizontal="center" vertical="center" wrapText="1"/>
    </xf>
    <xf numFmtId="0" fontId="6" fillId="6" borderId="5" xfId="0" applyFont="1" applyFill="1" applyBorder="1" applyAlignment="1">
      <alignment vertical="center" wrapText="1"/>
    </xf>
    <xf numFmtId="3" fontId="6" fillId="6" borderId="5" xfId="0" applyNumberFormat="1" applyFont="1" applyFill="1" applyBorder="1" applyAlignment="1">
      <alignment horizontal="center" vertical="center" wrapText="1"/>
    </xf>
    <xf numFmtId="0" fontId="6" fillId="6" borderId="6" xfId="0" applyFont="1" applyFill="1" applyBorder="1" applyAlignment="1">
      <alignment vertical="center" wrapText="1"/>
    </xf>
    <xf numFmtId="3" fontId="6" fillId="6" borderId="6" xfId="0" applyNumberFormat="1" applyFont="1" applyFill="1" applyBorder="1" applyAlignment="1">
      <alignment horizontal="center" vertical="center" wrapText="1"/>
    </xf>
    <xf numFmtId="0" fontId="11" fillId="5" borderId="3" xfId="0" applyFont="1" applyFill="1" applyBorder="1" applyAlignment="1">
      <alignment vertical="center" wrapText="1"/>
    </xf>
    <xf numFmtId="3" fontId="11" fillId="5" borderId="3" xfId="0" applyNumberFormat="1" applyFont="1" applyFill="1" applyBorder="1" applyAlignment="1">
      <alignment horizontal="center" vertical="center" wrapText="1"/>
    </xf>
    <xf numFmtId="0" fontId="9" fillId="2" borderId="0" xfId="0" applyFont="1" applyFill="1" applyBorder="1" applyAlignment="1">
      <alignment vertical="center" wrapText="1"/>
    </xf>
    <xf numFmtId="165" fontId="6" fillId="2" borderId="0" xfId="0" applyNumberFormat="1" applyFont="1" applyFill="1" applyBorder="1" applyAlignment="1">
      <alignment horizontal="center" vertical="center" wrapText="1"/>
    </xf>
    <xf numFmtId="164" fontId="6" fillId="2" borderId="0" xfId="10" applyNumberFormat="1" applyFont="1" applyFill="1" applyBorder="1" applyAlignment="1">
      <alignment horizontal="center" vertical="center" wrapText="1"/>
    </xf>
    <xf numFmtId="0" fontId="9" fillId="4" borderId="2" xfId="0" applyFont="1" applyFill="1" applyBorder="1" applyAlignment="1">
      <alignment vertical="center" wrapText="1"/>
    </xf>
    <xf numFmtId="3" fontId="9" fillId="4" borderId="2" xfId="0" applyNumberFormat="1" applyFont="1" applyFill="1" applyBorder="1" applyAlignment="1">
      <alignment horizontal="center" vertical="center" wrapText="1"/>
    </xf>
    <xf numFmtId="3" fontId="9" fillId="2" borderId="7" xfId="0" applyNumberFormat="1" applyFont="1" applyFill="1" applyBorder="1" applyAlignment="1">
      <alignment vertical="center" wrapText="1"/>
    </xf>
    <xf numFmtId="0" fontId="7" fillId="2" borderId="0" xfId="0" applyFont="1" applyFill="1" applyAlignment="1">
      <alignment horizontal="left" vertical="center"/>
    </xf>
    <xf numFmtId="0" fontId="7" fillId="2" borderId="0" xfId="0" applyFont="1" applyFill="1"/>
    <xf numFmtId="0" fontId="12" fillId="2" borderId="0" xfId="0" applyFont="1" applyFill="1" applyAlignment="1">
      <alignment horizontal="left" vertical="center"/>
    </xf>
    <xf numFmtId="0" fontId="9" fillId="2" borderId="7" xfId="0" applyFont="1" applyFill="1" applyBorder="1" applyAlignment="1">
      <alignment horizontal="center" vertical="center" wrapText="1"/>
    </xf>
    <xf numFmtId="0" fontId="9" fillId="2" borderId="1" xfId="0" applyFont="1" applyFill="1" applyBorder="1" applyAlignment="1">
      <alignment horizontal="left" vertical="center" wrapText="1"/>
    </xf>
    <xf numFmtId="0" fontId="9" fillId="2" borderId="0" xfId="0" applyFont="1" applyFill="1" applyBorder="1" applyAlignment="1">
      <alignment horizontal="left" vertical="center" wrapText="1"/>
    </xf>
    <xf numFmtId="0" fontId="8" fillId="2" borderId="1" xfId="0" applyFont="1" applyFill="1" applyBorder="1" applyAlignment="1">
      <alignment horizontal="left" vertical="center" wrapText="1"/>
    </xf>
    <xf numFmtId="0" fontId="8" fillId="2" borderId="0" xfId="0" applyFont="1" applyFill="1" applyBorder="1" applyAlignment="1">
      <alignment horizontal="left" vertical="center" wrapText="1"/>
    </xf>
    <xf numFmtId="0" fontId="3" fillId="3" borderId="0" xfId="0" applyFont="1" applyFill="1" applyAlignment="1">
      <alignment horizontal="left" vertical="center" wrapText="1"/>
    </xf>
    <xf numFmtId="0" fontId="6" fillId="2" borderId="8" xfId="0" applyFont="1" applyFill="1" applyBorder="1" applyAlignment="1">
      <alignment horizontal="left" vertical="center" wrapText="1"/>
    </xf>
    <xf numFmtId="0" fontId="6" fillId="2" borderId="9" xfId="0" applyFont="1" applyFill="1" applyBorder="1" applyAlignment="1">
      <alignment horizontal="left" vertical="center" wrapText="1"/>
    </xf>
    <xf numFmtId="0" fontId="6" fillId="2" borderId="10" xfId="0" applyFont="1" applyFill="1" applyBorder="1" applyAlignment="1">
      <alignment horizontal="left" vertical="center" wrapText="1"/>
    </xf>
  </cellXfs>
  <cellStyles count="12">
    <cellStyle name="Categoría del Piloto de Datos" xfId="1"/>
    <cellStyle name="Normal" xfId="0" builtinId="0"/>
    <cellStyle name="Normal 2" xfId="2"/>
    <cellStyle name="Normal 3" xfId="3"/>
    <cellStyle name="Normal 4" xfId="4"/>
    <cellStyle name="Piloto de Datos Ángulo" xfId="5"/>
    <cellStyle name="Piloto de Datos Campo" xfId="6"/>
    <cellStyle name="Piloto de Datos Resultado" xfId="7"/>
    <cellStyle name="Piloto de Datos Título" xfId="8"/>
    <cellStyle name="Piloto de Datos Valor" xfId="9"/>
    <cellStyle name="Porcentaje" xfId="10" builtinId="5"/>
    <cellStyle name="Porcentual 2" xfId="11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12</xdr:col>
      <xdr:colOff>354551</xdr:colOff>
      <xdr:row>2</xdr:row>
      <xdr:rowOff>271274</xdr:rowOff>
    </xdr:from>
    <xdr:to>
      <xdr:col>14</xdr:col>
      <xdr:colOff>656706</xdr:colOff>
      <xdr:row>3</xdr:row>
      <xdr:rowOff>155148</xdr:rowOff>
    </xdr:to>
    <xdr:sp macro="" textlink="">
      <xdr:nvSpPr>
        <xdr:cNvPr id="3" name="WordArt 108"/>
        <xdr:cNvSpPr>
          <a:spLocks noChangeArrowheads="1" noChangeShapeType="1" noTextEdit="1"/>
        </xdr:cNvSpPr>
      </xdr:nvSpPr>
      <xdr:spPr bwMode="auto">
        <a:xfrm>
          <a:off x="8322531" y="626874"/>
          <a:ext cx="947434" cy="379174"/>
        </a:xfrm>
        <a:prstGeom prst="rect">
          <a:avLst/>
        </a:prstGeom>
      </xdr:spPr>
      <xdr:txBody>
        <a:bodyPr wrap="none" fromWordArt="1">
          <a:prstTxWarp prst="textPlain">
            <a:avLst>
              <a:gd name="adj" fmla="val 50000"/>
            </a:avLst>
          </a:prstTxWarp>
        </a:bodyPr>
        <a:lstStyle/>
        <a:p>
          <a:pPr algn="ctr" rtl="0"/>
          <a:r>
            <a:rPr lang="es-ES" sz="3600" kern="10" spc="720">
              <a:ln w="9525">
                <a:noFill/>
                <a:round/>
                <a:headEnd/>
                <a:tailEnd/>
              </a:ln>
              <a:gradFill rotWithShape="1">
                <a:gsLst>
                  <a:gs pos="0">
                    <a:srgbClr val="FFCC00"/>
                  </a:gs>
                  <a:gs pos="100000">
                    <a:srgbClr val="FFFFFF"/>
                  </a:gs>
                </a:gsLst>
                <a:lin ang="5400000" scaled="1"/>
              </a:gradFill>
              <a:effectLst>
                <a:outerShdw dist="45791" dir="3378596" algn="ctr" rotWithShape="0">
                  <a:srgbClr val="4D4D4D">
                    <a:alpha val="80000"/>
                  </a:srgbClr>
                </a:outerShdw>
              </a:effectLst>
              <a:latin typeface="Arial Black"/>
            </a:rPr>
            <a:t>R.I.T.A.</a:t>
          </a:r>
        </a:p>
      </xdr:txBody>
    </xdr:sp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"/>
  <sheetViews>
    <sheetView tabSelected="1" view="pageBreakPreview" zoomScale="90" zoomScaleNormal="100" zoomScaleSheetLayoutView="90" workbookViewId="0">
      <selection activeCell="Q13" sqref="Q13"/>
    </sheetView>
  </sheetViews>
  <sheetFormatPr baseColWidth="10" defaultColWidth="11.42578125" defaultRowHeight="12.75" x14ac:dyDescent="0.2"/>
  <cols>
    <col min="1" max="1" width="10.5703125" style="25" customWidth="1"/>
    <col min="2" max="14" width="9.85546875" style="25" customWidth="1"/>
    <col min="15" max="16384" width="11.42578125" style="25"/>
  </cols>
  <sheetData>
    <row r="1" spans="1:15" s="1" customFormat="1" ht="21.75" customHeight="1" x14ac:dyDescent="0.2">
      <c r="A1" s="32" t="s">
        <v>19</v>
      </c>
      <c r="B1" s="32"/>
      <c r="C1" s="32"/>
      <c r="D1" s="32"/>
      <c r="E1" s="32"/>
      <c r="F1" s="32"/>
      <c r="G1" s="32"/>
      <c r="H1" s="32"/>
      <c r="I1" s="32"/>
      <c r="J1" s="32"/>
      <c r="K1" s="32"/>
      <c r="L1" s="32"/>
    </row>
    <row r="2" spans="1:15" s="4" customFormat="1" ht="6" customHeight="1" x14ac:dyDescent="0.2">
      <c r="A2" s="2"/>
      <c r="B2" s="2"/>
      <c r="C2" s="2"/>
      <c r="D2" s="3"/>
      <c r="E2" s="3"/>
      <c r="F2" s="3"/>
      <c r="G2" s="3"/>
      <c r="H2" s="3"/>
      <c r="I2" s="3"/>
      <c r="J2" s="3"/>
      <c r="K2" s="3"/>
      <c r="L2" s="3"/>
    </row>
    <row r="3" spans="1:15" s="4" customFormat="1" ht="39" customHeight="1" x14ac:dyDescent="0.2">
      <c r="A3" s="30" t="s">
        <v>16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1"/>
    </row>
    <row r="4" spans="1:15" s="4" customFormat="1" ht="15.75" customHeight="1" x14ac:dyDescent="0.2">
      <c r="A4" s="28" t="s">
        <v>23</v>
      </c>
      <c r="B4" s="29"/>
      <c r="C4" s="29"/>
      <c r="D4" s="29"/>
      <c r="E4" s="29"/>
      <c r="F4" s="29"/>
      <c r="G4" s="29"/>
      <c r="H4" s="29"/>
      <c r="I4" s="29"/>
      <c r="J4" s="29"/>
    </row>
    <row r="5" spans="1:15" s="4" customFormat="1" ht="6" customHeight="1" x14ac:dyDescent="0.2">
      <c r="A5" s="5"/>
      <c r="B5" s="5"/>
      <c r="C5" s="5"/>
      <c r="D5" s="5"/>
      <c r="E5" s="5"/>
      <c r="F5" s="6"/>
      <c r="G5" s="6"/>
      <c r="H5" s="6"/>
      <c r="I5" s="6"/>
      <c r="J5" s="6"/>
      <c r="K5" s="6"/>
      <c r="L5" s="6"/>
    </row>
    <row r="6" spans="1:15" s="4" customFormat="1" ht="51" customHeight="1" x14ac:dyDescent="0.2">
      <c r="A6" s="33" t="s">
        <v>20</v>
      </c>
      <c r="B6" s="34"/>
      <c r="C6" s="34"/>
      <c r="D6" s="34"/>
      <c r="E6" s="34"/>
      <c r="F6" s="34"/>
      <c r="G6" s="34"/>
      <c r="H6" s="34"/>
      <c r="I6" s="34"/>
      <c r="J6" s="34"/>
      <c r="K6" s="34"/>
      <c r="L6" s="34"/>
      <c r="M6" s="34"/>
      <c r="N6" s="34"/>
      <c r="O6" s="35"/>
    </row>
    <row r="7" spans="1:15" s="4" customFormat="1" ht="5.25" customHeight="1" x14ac:dyDescent="0.2">
      <c r="A7" s="7"/>
      <c r="B7" s="7"/>
      <c r="C7" s="7"/>
      <c r="D7" s="7"/>
      <c r="E7" s="7"/>
    </row>
    <row r="8" spans="1:15" s="4" customFormat="1" ht="26.25" customHeight="1" x14ac:dyDescent="0.2">
      <c r="A8" s="8" t="s">
        <v>15</v>
      </c>
      <c r="B8" s="9">
        <v>2006</v>
      </c>
      <c r="C8" s="9">
        <v>2007</v>
      </c>
      <c r="D8" s="9">
        <v>2008</v>
      </c>
      <c r="E8" s="9">
        <v>2009</v>
      </c>
      <c r="F8" s="9">
        <v>2010</v>
      </c>
      <c r="G8" s="9">
        <v>2011</v>
      </c>
      <c r="H8" s="9">
        <v>2012</v>
      </c>
      <c r="I8" s="9">
        <v>2013</v>
      </c>
      <c r="J8" s="9">
        <v>2014</v>
      </c>
      <c r="K8" s="9">
        <v>2015</v>
      </c>
      <c r="L8" s="9">
        <v>2016</v>
      </c>
      <c r="M8" s="9">
        <v>2017</v>
      </c>
      <c r="N8" s="9">
        <v>2018</v>
      </c>
      <c r="O8" s="9" t="s">
        <v>21</v>
      </c>
    </row>
    <row r="9" spans="1:15" s="4" customFormat="1" ht="17.25" customHeight="1" x14ac:dyDescent="0.2">
      <c r="A9" s="10" t="s">
        <v>14</v>
      </c>
      <c r="B9" s="11" t="s">
        <v>12</v>
      </c>
      <c r="C9" s="11">
        <v>223</v>
      </c>
      <c r="D9" s="11">
        <v>150</v>
      </c>
      <c r="E9" s="11">
        <v>204</v>
      </c>
      <c r="F9" s="11">
        <v>95</v>
      </c>
      <c r="G9" s="11">
        <v>136</v>
      </c>
      <c r="H9" s="11">
        <v>120</v>
      </c>
      <c r="I9" s="11">
        <v>110</v>
      </c>
      <c r="J9" s="11">
        <v>52</v>
      </c>
      <c r="K9" s="11">
        <v>85</v>
      </c>
      <c r="L9" s="11">
        <v>46</v>
      </c>
      <c r="M9" s="11">
        <v>44</v>
      </c>
      <c r="N9" s="11">
        <v>40</v>
      </c>
      <c r="O9" s="11">
        <v>7</v>
      </c>
    </row>
    <row r="10" spans="1:15" s="4" customFormat="1" ht="17.25" customHeight="1" x14ac:dyDescent="0.2">
      <c r="A10" s="12" t="s">
        <v>13</v>
      </c>
      <c r="B10" s="13" t="s">
        <v>12</v>
      </c>
      <c r="C10" s="13">
        <v>249</v>
      </c>
      <c r="D10" s="13">
        <v>167</v>
      </c>
      <c r="E10" s="13">
        <v>148</v>
      </c>
      <c r="F10" s="13">
        <v>89</v>
      </c>
      <c r="G10" s="13">
        <v>103</v>
      </c>
      <c r="H10" s="13">
        <v>88</v>
      </c>
      <c r="I10" s="13">
        <v>83</v>
      </c>
      <c r="J10" s="13">
        <v>38</v>
      </c>
      <c r="K10" s="13">
        <v>63</v>
      </c>
      <c r="L10" s="13">
        <v>43</v>
      </c>
      <c r="M10" s="13">
        <v>41</v>
      </c>
      <c r="N10" s="13">
        <v>31</v>
      </c>
      <c r="O10" s="13"/>
    </row>
    <row r="11" spans="1:15" s="4" customFormat="1" ht="17.25" customHeight="1" x14ac:dyDescent="0.2">
      <c r="A11" s="12" t="s">
        <v>11</v>
      </c>
      <c r="B11" s="13">
        <v>141</v>
      </c>
      <c r="C11" s="13">
        <v>198</v>
      </c>
      <c r="D11" s="13">
        <v>110</v>
      </c>
      <c r="E11" s="13">
        <v>167</v>
      </c>
      <c r="F11" s="13">
        <v>96</v>
      </c>
      <c r="G11" s="13">
        <v>110</v>
      </c>
      <c r="H11" s="13">
        <v>102</v>
      </c>
      <c r="I11" s="13">
        <v>97</v>
      </c>
      <c r="J11" s="13">
        <v>57</v>
      </c>
      <c r="K11" s="13">
        <v>46</v>
      </c>
      <c r="L11" s="13">
        <v>96</v>
      </c>
      <c r="M11" s="13">
        <v>33</v>
      </c>
      <c r="N11" s="13">
        <v>55</v>
      </c>
      <c r="O11" s="13"/>
    </row>
    <row r="12" spans="1:15" s="4" customFormat="1" ht="17.25" customHeight="1" x14ac:dyDescent="0.2">
      <c r="A12" s="12" t="s">
        <v>10</v>
      </c>
      <c r="B12" s="13">
        <v>209</v>
      </c>
      <c r="C12" s="13">
        <v>137</v>
      </c>
      <c r="D12" s="13">
        <v>125</v>
      </c>
      <c r="E12" s="13">
        <v>143</v>
      </c>
      <c r="F12" s="13">
        <v>68</v>
      </c>
      <c r="G12" s="13">
        <v>85</v>
      </c>
      <c r="H12" s="13">
        <v>81</v>
      </c>
      <c r="I12" s="13">
        <v>112</v>
      </c>
      <c r="J12" s="13">
        <v>57</v>
      </c>
      <c r="K12" s="13">
        <v>46</v>
      </c>
      <c r="L12" s="13">
        <v>42</v>
      </c>
      <c r="M12" s="13">
        <v>45</v>
      </c>
      <c r="N12" s="13">
        <v>43</v>
      </c>
      <c r="O12" s="13"/>
    </row>
    <row r="13" spans="1:15" s="4" customFormat="1" ht="17.25" customHeight="1" x14ac:dyDescent="0.2">
      <c r="A13" s="12" t="s">
        <v>9</v>
      </c>
      <c r="B13" s="13">
        <v>272</v>
      </c>
      <c r="C13" s="13">
        <v>215</v>
      </c>
      <c r="D13" s="13">
        <v>123</v>
      </c>
      <c r="E13" s="13">
        <v>149</v>
      </c>
      <c r="F13" s="13">
        <v>73</v>
      </c>
      <c r="G13" s="13">
        <v>112</v>
      </c>
      <c r="H13" s="13">
        <v>77</v>
      </c>
      <c r="I13" s="13">
        <v>99</v>
      </c>
      <c r="J13" s="13">
        <v>86</v>
      </c>
      <c r="K13" s="13">
        <v>51</v>
      </c>
      <c r="L13" s="13">
        <v>27</v>
      </c>
      <c r="M13" s="13">
        <v>27</v>
      </c>
      <c r="N13" s="13">
        <v>25</v>
      </c>
      <c r="O13" s="13"/>
    </row>
    <row r="14" spans="1:15" s="4" customFormat="1" ht="17.25" customHeight="1" x14ac:dyDescent="0.2">
      <c r="A14" s="12" t="s">
        <v>8</v>
      </c>
      <c r="B14" s="13">
        <v>211</v>
      </c>
      <c r="C14" s="13">
        <v>218</v>
      </c>
      <c r="D14" s="13">
        <v>115</v>
      </c>
      <c r="E14" s="13">
        <v>113</v>
      </c>
      <c r="F14" s="13">
        <v>91</v>
      </c>
      <c r="G14" s="13">
        <v>116</v>
      </c>
      <c r="H14" s="13">
        <v>100</v>
      </c>
      <c r="I14" s="13">
        <v>82</v>
      </c>
      <c r="J14" s="13">
        <v>78</v>
      </c>
      <c r="K14" s="13">
        <v>60</v>
      </c>
      <c r="L14" s="13">
        <v>36</v>
      </c>
      <c r="M14" s="13">
        <v>31</v>
      </c>
      <c r="N14" s="13">
        <v>20</v>
      </c>
      <c r="O14" s="13"/>
    </row>
    <row r="15" spans="1:15" s="4" customFormat="1" ht="17.25" customHeight="1" x14ac:dyDescent="0.2">
      <c r="A15" s="12" t="s">
        <v>7</v>
      </c>
      <c r="B15" s="13">
        <v>122</v>
      </c>
      <c r="C15" s="13">
        <v>150</v>
      </c>
      <c r="D15" s="13">
        <v>159</v>
      </c>
      <c r="E15" s="13">
        <v>99</v>
      </c>
      <c r="F15" s="13">
        <v>84</v>
      </c>
      <c r="G15" s="13">
        <v>97</v>
      </c>
      <c r="H15" s="13">
        <v>97</v>
      </c>
      <c r="I15" s="13">
        <v>62</v>
      </c>
      <c r="J15" s="13">
        <v>47</v>
      </c>
      <c r="K15" s="13">
        <v>42</v>
      </c>
      <c r="L15" s="13">
        <v>56</v>
      </c>
      <c r="M15" s="13">
        <v>39</v>
      </c>
      <c r="N15" s="13">
        <v>23</v>
      </c>
      <c r="O15" s="13"/>
    </row>
    <row r="16" spans="1:15" s="4" customFormat="1" ht="17.25" customHeight="1" x14ac:dyDescent="0.2">
      <c r="A16" s="12" t="s">
        <v>6</v>
      </c>
      <c r="B16" s="13">
        <v>226</v>
      </c>
      <c r="C16" s="13">
        <v>142</v>
      </c>
      <c r="D16" s="13">
        <v>181</v>
      </c>
      <c r="E16" s="13">
        <v>103</v>
      </c>
      <c r="F16" s="13">
        <v>61</v>
      </c>
      <c r="G16" s="13">
        <v>102</v>
      </c>
      <c r="H16" s="13">
        <v>84</v>
      </c>
      <c r="I16" s="13">
        <v>69</v>
      </c>
      <c r="J16" s="13">
        <v>57</v>
      </c>
      <c r="K16" s="13">
        <v>48</v>
      </c>
      <c r="L16" s="13">
        <v>50</v>
      </c>
      <c r="M16" s="13">
        <v>30</v>
      </c>
      <c r="N16" s="13">
        <v>22</v>
      </c>
      <c r="O16" s="13"/>
    </row>
    <row r="17" spans="1:15" s="4" customFormat="1" ht="17.25" customHeight="1" x14ac:dyDescent="0.2">
      <c r="A17" s="12" t="s">
        <v>5</v>
      </c>
      <c r="B17" s="13">
        <v>233</v>
      </c>
      <c r="C17" s="13">
        <v>116</v>
      </c>
      <c r="D17" s="13">
        <v>128</v>
      </c>
      <c r="E17" s="13">
        <v>143</v>
      </c>
      <c r="F17" s="13">
        <v>77</v>
      </c>
      <c r="G17" s="13">
        <v>88</v>
      </c>
      <c r="H17" s="13">
        <v>106</v>
      </c>
      <c r="I17" s="13">
        <v>78</v>
      </c>
      <c r="J17" s="13">
        <v>75</v>
      </c>
      <c r="K17" s="13">
        <v>68</v>
      </c>
      <c r="L17" s="13">
        <v>36</v>
      </c>
      <c r="M17" s="13">
        <v>8</v>
      </c>
      <c r="N17" s="13">
        <v>32</v>
      </c>
      <c r="O17" s="13"/>
    </row>
    <row r="18" spans="1:15" s="4" customFormat="1" ht="17.25" customHeight="1" x14ac:dyDescent="0.2">
      <c r="A18" s="12" t="s">
        <v>4</v>
      </c>
      <c r="B18" s="13">
        <v>216</v>
      </c>
      <c r="C18" s="13">
        <v>129</v>
      </c>
      <c r="D18" s="13">
        <v>190</v>
      </c>
      <c r="E18" s="13">
        <v>89</v>
      </c>
      <c r="F18" s="13">
        <v>81</v>
      </c>
      <c r="G18" s="13">
        <v>104</v>
      </c>
      <c r="H18" s="13">
        <v>89</v>
      </c>
      <c r="I18" s="13">
        <v>70</v>
      </c>
      <c r="J18" s="13">
        <v>56</v>
      </c>
      <c r="K18" s="13">
        <v>53</v>
      </c>
      <c r="L18" s="13">
        <v>42</v>
      </c>
      <c r="M18" s="13">
        <v>28</v>
      </c>
      <c r="N18" s="13">
        <v>36</v>
      </c>
      <c r="O18" s="13"/>
    </row>
    <row r="19" spans="1:15" s="4" customFormat="1" ht="17.25" customHeight="1" x14ac:dyDescent="0.2">
      <c r="A19" s="12" t="s">
        <v>3</v>
      </c>
      <c r="B19" s="13">
        <v>92</v>
      </c>
      <c r="C19" s="13">
        <v>106</v>
      </c>
      <c r="D19" s="13">
        <v>193</v>
      </c>
      <c r="E19" s="13">
        <v>99</v>
      </c>
      <c r="F19" s="13">
        <v>59</v>
      </c>
      <c r="G19" s="13">
        <v>95</v>
      </c>
      <c r="H19" s="13">
        <v>112</v>
      </c>
      <c r="I19" s="13">
        <v>59</v>
      </c>
      <c r="J19" s="13">
        <v>46</v>
      </c>
      <c r="K19" s="13">
        <v>34</v>
      </c>
      <c r="L19" s="13">
        <v>52</v>
      </c>
      <c r="M19" s="13">
        <v>62</v>
      </c>
      <c r="N19" s="13">
        <v>36</v>
      </c>
      <c r="O19" s="13"/>
    </row>
    <row r="20" spans="1:15" s="4" customFormat="1" ht="17.25" customHeight="1" x14ac:dyDescent="0.2">
      <c r="A20" s="14" t="s">
        <v>2</v>
      </c>
      <c r="B20" s="15">
        <v>133</v>
      </c>
      <c r="C20" s="15">
        <v>78</v>
      </c>
      <c r="D20" s="15">
        <v>128</v>
      </c>
      <c r="E20" s="15">
        <v>49</v>
      </c>
      <c r="F20" s="15">
        <v>45</v>
      </c>
      <c r="G20" s="15">
        <v>86</v>
      </c>
      <c r="H20" s="15">
        <v>67</v>
      </c>
      <c r="I20" s="15">
        <v>38</v>
      </c>
      <c r="J20" s="15">
        <v>31</v>
      </c>
      <c r="K20" s="15">
        <v>25</v>
      </c>
      <c r="L20" s="15">
        <v>23</v>
      </c>
      <c r="M20" s="15">
        <v>26</v>
      </c>
      <c r="N20" s="15">
        <v>29</v>
      </c>
      <c r="O20" s="15"/>
    </row>
    <row r="21" spans="1:15" s="4" customFormat="1" ht="20.100000000000001" customHeight="1" thickBot="1" x14ac:dyDescent="0.25">
      <c r="A21" s="16" t="s">
        <v>1</v>
      </c>
      <c r="B21" s="17">
        <f>SUM(B11:B20)</f>
        <v>1855</v>
      </c>
      <c r="C21" s="17">
        <f t="shared" ref="C21:H21" si="0">SUM(C9:C20)</f>
        <v>1961</v>
      </c>
      <c r="D21" s="17">
        <f t="shared" si="0"/>
        <v>1769</v>
      </c>
      <c r="E21" s="17">
        <f t="shared" si="0"/>
        <v>1506</v>
      </c>
      <c r="F21" s="17">
        <f t="shared" si="0"/>
        <v>919</v>
      </c>
      <c r="G21" s="17">
        <f t="shared" si="0"/>
        <v>1234</v>
      </c>
      <c r="H21" s="17">
        <f t="shared" si="0"/>
        <v>1123</v>
      </c>
      <c r="I21" s="17">
        <f t="shared" ref="I21:M21" si="1">SUM(I9:I20)</f>
        <v>959</v>
      </c>
      <c r="J21" s="17">
        <f t="shared" si="1"/>
        <v>680</v>
      </c>
      <c r="K21" s="17">
        <f t="shared" si="1"/>
        <v>621</v>
      </c>
      <c r="L21" s="17">
        <f t="shared" si="1"/>
        <v>549</v>
      </c>
      <c r="M21" s="17">
        <f t="shared" si="1"/>
        <v>414</v>
      </c>
      <c r="N21" s="17">
        <f>SUM(N9:N20)</f>
        <v>392</v>
      </c>
      <c r="O21" s="17">
        <f>SUM(O9:O20)</f>
        <v>7</v>
      </c>
    </row>
    <row r="22" spans="1:15" s="4" customFormat="1" ht="24.75" customHeight="1" x14ac:dyDescent="0.2">
      <c r="A22" s="18" t="s">
        <v>18</v>
      </c>
      <c r="B22" s="19" t="s">
        <v>0</v>
      </c>
      <c r="C22" s="20">
        <f t="shared" ref="C22:H22" si="2">+C21/B21-1</f>
        <v>5.7142857142857162E-2</v>
      </c>
      <c r="D22" s="20">
        <f t="shared" si="2"/>
        <v>-9.790922998470164E-2</v>
      </c>
      <c r="E22" s="20">
        <f t="shared" si="2"/>
        <v>-0.14867156585641605</v>
      </c>
      <c r="F22" s="20">
        <f t="shared" si="2"/>
        <v>-0.38977423638778219</v>
      </c>
      <c r="G22" s="20">
        <f t="shared" si="2"/>
        <v>0.34276387377584339</v>
      </c>
      <c r="H22" s="20">
        <f t="shared" si="2"/>
        <v>-8.9951377633711527E-2</v>
      </c>
      <c r="I22" s="20">
        <f t="shared" ref="I22:M22" si="3">+I21/H21-1</f>
        <v>-0.14603739982190556</v>
      </c>
      <c r="J22" s="20">
        <f t="shared" si="3"/>
        <v>-0.29092805005213762</v>
      </c>
      <c r="K22" s="20">
        <f t="shared" si="3"/>
        <v>-8.6764705882352966E-2</v>
      </c>
      <c r="L22" s="20">
        <f t="shared" si="3"/>
        <v>-0.11594202898550721</v>
      </c>
      <c r="M22" s="20">
        <f t="shared" si="3"/>
        <v>-0.24590163934426235</v>
      </c>
      <c r="N22" s="20">
        <f>+N21/M21-1</f>
        <v>-5.3140096618357502E-2</v>
      </c>
      <c r="O22" s="20">
        <f>+O21/N21-1</f>
        <v>-0.9821428571428571</v>
      </c>
    </row>
    <row r="23" spans="1:15" s="4" customFormat="1" ht="23.25" customHeight="1" x14ac:dyDescent="0.2">
      <c r="A23" s="21" t="s">
        <v>17</v>
      </c>
      <c r="B23" s="22">
        <f>AVERAGE(B11:B20)</f>
        <v>185.5</v>
      </c>
      <c r="C23" s="22">
        <f t="shared" ref="C23:H23" si="4">AVERAGE(C9:C20)</f>
        <v>163.41666666666666</v>
      </c>
      <c r="D23" s="22">
        <f t="shared" si="4"/>
        <v>147.41666666666666</v>
      </c>
      <c r="E23" s="22">
        <f t="shared" si="4"/>
        <v>125.5</v>
      </c>
      <c r="F23" s="22">
        <f t="shared" si="4"/>
        <v>76.583333333333329</v>
      </c>
      <c r="G23" s="22">
        <f t="shared" si="4"/>
        <v>102.83333333333333</v>
      </c>
      <c r="H23" s="22">
        <f t="shared" si="4"/>
        <v>93.583333333333329</v>
      </c>
      <c r="I23" s="22">
        <f t="shared" ref="I23:N23" si="5">AVERAGE(I9:I20)</f>
        <v>79.916666666666671</v>
      </c>
      <c r="J23" s="22">
        <f t="shared" si="5"/>
        <v>56.666666666666664</v>
      </c>
      <c r="K23" s="22">
        <f t="shared" si="5"/>
        <v>51.75</v>
      </c>
      <c r="L23" s="22">
        <f t="shared" si="5"/>
        <v>45.75</v>
      </c>
      <c r="M23" s="22">
        <f t="shared" si="5"/>
        <v>34.5</v>
      </c>
      <c r="N23" s="22">
        <f t="shared" si="5"/>
        <v>32.666666666666664</v>
      </c>
      <c r="O23" s="22">
        <f>AVERAGE(O9:O20)</f>
        <v>7</v>
      </c>
    </row>
    <row r="24" spans="1:15" s="4" customFormat="1" ht="20.100000000000001" customHeight="1" thickBot="1" x14ac:dyDescent="0.25">
      <c r="A24" s="27" t="s">
        <v>24</v>
      </c>
      <c r="B24" s="27"/>
      <c r="C24" s="27"/>
      <c r="D24" s="23"/>
      <c r="E24" s="23"/>
      <c r="F24" s="23"/>
      <c r="G24" s="23"/>
      <c r="H24" s="23"/>
      <c r="I24" s="23"/>
      <c r="J24" s="23"/>
      <c r="K24" s="23"/>
      <c r="L24" s="23"/>
      <c r="M24" s="23"/>
      <c r="N24" s="23"/>
      <c r="O24" s="23">
        <f>SUM(B21:O21)</f>
        <v>13989</v>
      </c>
    </row>
    <row r="25" spans="1:15" s="4" customFormat="1" x14ac:dyDescent="0.2">
      <c r="A25" s="26" t="s">
        <v>22</v>
      </c>
    </row>
    <row r="26" spans="1:15" s="4" customFormat="1" ht="18.75" customHeight="1" x14ac:dyDescent="0.2">
      <c r="A26" s="24"/>
    </row>
  </sheetData>
  <mergeCells count="5">
    <mergeCell ref="A24:C24"/>
    <mergeCell ref="A4:J4"/>
    <mergeCell ref="A3:L3"/>
    <mergeCell ref="A1:L1"/>
    <mergeCell ref="A6:O6"/>
  </mergeCells>
  <printOptions horizontalCentered="1"/>
  <pageMargins left="0.70866141732283472" right="0.70866141732283472" top="0.74803149606299213" bottom="0.74803149606299213" header="0.31496062992125984" footer="0.31496062992125984"/>
  <pageSetup paperSize="9" scale="59" orientation="portrait" r:id="rId1"/>
  <headerFooter>
    <oddFooter>&amp;LFuente Cuadro N° 55: Registro de casos derivados por la red interactiva para el tratamiento y atención integral de la mujer
Elaboración: UGIGC - Programa Nacional contra la Violencia Familiar y Sexual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4.5.1</vt:lpstr>
      <vt:lpstr>'4.5.1'!Área_de_impresión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mllanos</dc:creator>
  <cp:lastModifiedBy>dvillagomez</cp:lastModifiedBy>
  <cp:lastPrinted>2014-11-10T20:38:46Z</cp:lastPrinted>
  <dcterms:created xsi:type="dcterms:W3CDTF">2011-12-21T14:39:52Z</dcterms:created>
  <dcterms:modified xsi:type="dcterms:W3CDTF">2019-02-18T18:15:13Z</dcterms:modified>
</cp:coreProperties>
</file>