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on\Downloads\"/>
    </mc:Choice>
  </mc:AlternateContent>
  <xr:revisionPtr revIDLastSave="0" documentId="13_ncr:1_{EB103818-8537-48EE-8435-1E69AB9DFDFB}" xr6:coauthVersionLast="40" xr6:coauthVersionMax="40" xr10:uidLastSave="{00000000-0000-0000-0000-000000000000}"/>
  <bookViews>
    <workbookView xWindow="-120" yWindow="-120" windowWidth="29040" windowHeight="15840" tabRatio="401" xr2:uid="{00000000-000D-0000-FFFF-FFFF00000000}"/>
  </bookViews>
  <sheets>
    <sheet name="4.6.1 - 4.6.2" sheetId="1" r:id="rId1"/>
  </sheets>
  <definedNames>
    <definedName name="_xlnm.Print_Area" localSheetId="0">'4.6.1 - 4.6.2'!$A$1:$AH$51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81029"/>
</workbook>
</file>

<file path=xl/calcChain.xml><?xml version="1.0" encoding="utf-8"?>
<calcChain xmlns="http://schemas.openxmlformats.org/spreadsheetml/2006/main">
  <c r="AG23" i="1" l="1"/>
  <c r="AE23" i="1"/>
  <c r="AD23" i="1"/>
  <c r="AE22" i="1"/>
  <c r="AD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22" i="1" s="1"/>
  <c r="AC23" i="1" l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H22" i="1" l="1"/>
  <c r="AH23" i="1" l="1"/>
  <c r="T48" i="1" l="1"/>
  <c r="R48" i="1"/>
  <c r="P48" i="1"/>
  <c r="N48" i="1"/>
  <c r="L48" i="1"/>
  <c r="J48" i="1"/>
  <c r="H48" i="1"/>
  <c r="F48" i="1"/>
  <c r="C49" i="1" s="1"/>
  <c r="D48" i="1"/>
  <c r="B48" i="1"/>
  <c r="AG22" i="1" l="1"/>
  <c r="AF22" i="1" l="1"/>
  <c r="Z21" i="1"/>
  <c r="Z20" i="1"/>
  <c r="Z19" i="1"/>
  <c r="Z18" i="1"/>
  <c r="Z17" i="1"/>
  <c r="AB22" i="1"/>
  <c r="AA22" i="1"/>
  <c r="Z16" i="1"/>
  <c r="Z15" i="1"/>
  <c r="Z14" i="1"/>
  <c r="Z13" i="1"/>
  <c r="Z12" i="1"/>
  <c r="Z11" i="1"/>
  <c r="AB23" i="1"/>
  <c r="AA23" i="1"/>
  <c r="Y22" i="1"/>
  <c r="Z10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V23" i="1"/>
  <c r="V22" i="1"/>
  <c r="U22" i="1"/>
  <c r="T13" i="1"/>
  <c r="T12" i="1"/>
  <c r="Q21" i="1"/>
  <c r="Q20" i="1"/>
  <c r="R23" i="1"/>
  <c r="Q19" i="1"/>
  <c r="Q18" i="1"/>
  <c r="Q17" i="1"/>
  <c r="Q16" i="1"/>
  <c r="Q14" i="1"/>
  <c r="Q15" i="1"/>
  <c r="Q13" i="1"/>
  <c r="Q12" i="1"/>
  <c r="Q11" i="1"/>
  <c r="S23" i="1"/>
  <c r="R22" i="1"/>
  <c r="S22" i="1"/>
  <c r="Q10" i="1"/>
  <c r="P23" i="1"/>
  <c r="O23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K10" i="1"/>
  <c r="O22" i="1"/>
  <c r="P22" i="1"/>
  <c r="K21" i="1"/>
  <c r="K20" i="1"/>
  <c r="K19" i="1"/>
  <c r="M22" i="1"/>
  <c r="L22" i="1"/>
  <c r="K18" i="1"/>
  <c r="K17" i="1"/>
  <c r="K16" i="1"/>
  <c r="K14" i="1"/>
  <c r="M23" i="1"/>
  <c r="L23" i="1"/>
  <c r="K12" i="1"/>
  <c r="K13" i="1"/>
  <c r="K11" i="1"/>
  <c r="J23" i="1"/>
  <c r="H21" i="1"/>
  <c r="B10" i="1"/>
  <c r="E10" i="1"/>
  <c r="H10" i="1"/>
  <c r="B11" i="1"/>
  <c r="E11" i="1"/>
  <c r="H11" i="1"/>
  <c r="B12" i="1"/>
  <c r="E12" i="1"/>
  <c r="H12" i="1"/>
  <c r="B13" i="1"/>
  <c r="E1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K23" i="1" l="1"/>
  <c r="Z23" i="1"/>
  <c r="H23" i="1"/>
  <c r="H22" i="1"/>
  <c r="E23" i="1"/>
  <c r="Q22" i="1"/>
  <c r="T23" i="1"/>
  <c r="B22" i="1"/>
  <c r="E24" i="1" s="1"/>
  <c r="E22" i="1"/>
  <c r="N22" i="1"/>
  <c r="W23" i="1"/>
  <c r="W22" i="1"/>
  <c r="T22" i="1"/>
  <c r="Z22" i="1"/>
  <c r="K22" i="1"/>
  <c r="B23" i="1"/>
  <c r="Q23" i="1"/>
  <c r="N23" i="1"/>
  <c r="AF23" i="1"/>
</calcChain>
</file>

<file path=xl/sharedStrings.xml><?xml version="1.0" encoding="utf-8"?>
<sst xmlns="http://schemas.openxmlformats.org/spreadsheetml/2006/main" count="78" uniqueCount="34">
  <si>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</si>
  <si>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</si>
  <si>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</si>
  <si>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</si>
  <si>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</si>
  <si>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</si>
  <si>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</si>
  <si>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</si>
  <si>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</si>
  <si>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</si>
  <si>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</si>
  <si>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</si>
  <si>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</si>
  <si>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</si>
  <si>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</si>
  <si>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</si>
  <si>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</si>
  <si>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</si>
  <si>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</si>
  <si>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</si>
  <si>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</si>
  <si>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TOTAL 2009 - 2015</t>
  </si>
  <si>
    <t>Fuente: Registro de feminicidio</t>
  </si>
  <si>
    <t>CASOS DE VÍCTIMAS DE FEMINICIDIO Y TENTATIVAS DE FEMINICIDIO</t>
  </si>
  <si>
    <t>Set</t>
  </si>
  <si>
    <t>2018 b/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</si>
  <si>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</si>
  <si>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</si>
  <si>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</si>
  <si>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</si>
  <si>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2019/ a</t>
  </si>
  <si>
    <t>TOTAL 2009 - 2019</t>
  </si>
  <si>
    <t>Período:  2009 - 2019</t>
  </si>
  <si>
    <t>/a Información preliminar que comprende Enero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</si>
</sst>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medium">
        <color theme="3" tint="-0.24994659260841701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vertical="center" wrapText="1"/>
    </xf>
    <xf numFmtId="3" fontId="9" fillId="5" borderId="3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2" fontId="13" fillId="2" borderId="0" xfId="0" applyNumberFormat="1" applyFont="1" applyFill="1" applyAlignment="1">
      <alignment horizontal="left"/>
    </xf>
    <xf numFmtId="0" fontId="13" fillId="2" borderId="0" xfId="0" applyFont="1" applyFill="1"/>
    <xf numFmtId="0" fontId="4" fillId="2" borderId="0" xfId="0" applyFont="1" applyFill="1"/>
    <xf numFmtId="0" fontId="9" fillId="5" borderId="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left" vertical="center" wrapText="1"/>
    </xf>
    <xf numFmtId="49" fontId="6" fillId="6" borderId="7" xfId="0" applyNumberFormat="1" applyFont="1" applyFill="1" applyBorder="1" applyAlignment="1">
      <alignment horizontal="left" vertical="center" wrapText="1"/>
    </xf>
    <xf numFmtId="49" fontId="6" fillId="6" borderId="8" xfId="0" applyNumberFormat="1" applyFont="1" applyFill="1" applyBorder="1" applyAlignment="1">
      <alignment horizontal="left" vertical="center" wrapText="1"/>
    </xf>
    <xf numFmtId="49" fontId="6" fillId="6" borderId="0" xfId="0" applyNumberFormat="1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vertical="center" wrapText="1"/>
    </xf>
    <xf numFmtId="0" fontId="13" fillId="2" borderId="0" xfId="0" applyFont="1" applyFill="1" applyAlignment="1">
      <alignment vertical="top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3" fontId="9" fillId="5" borderId="13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7" fillId="2" borderId="12" xfId="0" applyNumberFormat="1" applyFont="1" applyFill="1" applyBorder="1" applyAlignment="1">
      <alignment horizontal="right" vertical="center" wrapText="1"/>
    </xf>
    <xf numFmtId="3" fontId="6" fillId="6" borderId="0" xfId="0" applyNumberFormat="1" applyFont="1" applyFill="1" applyBorder="1" applyAlignment="1">
      <alignment horizontal="center" vertical="center" wrapText="1"/>
    </xf>
    <xf numFmtId="3" fontId="7" fillId="2" borderId="14" xfId="0" applyNumberFormat="1" applyFont="1" applyFill="1" applyBorder="1" applyAlignment="1">
      <alignment horizontal="center" vertical="center" wrapText="1"/>
    </xf>
  </cellXfs>
  <cellStyles count="11">
    <cellStyle name="Categoría del Piloto de Datos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Piloto de Datos Ángulo" xfId="5" xr:uid="{00000000-0005-0000-0000-000005000000}"/>
    <cellStyle name="Piloto de Datos Campo" xfId="6" xr:uid="{00000000-0005-0000-0000-000006000000}"/>
    <cellStyle name="Piloto de Datos Resultado" xfId="7" xr:uid="{00000000-0005-0000-0000-000007000000}"/>
    <cellStyle name="Piloto de Datos Título" xfId="8" xr:uid="{00000000-0005-0000-0000-000008000000}"/>
    <cellStyle name="Piloto de Datos Valor" xfId="9" xr:uid="{00000000-0005-0000-0000-000009000000}"/>
    <cellStyle name="Porcentual 2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</xdr:colOff>
      <xdr:row>0</xdr:row>
      <xdr:rowOff>198120</xdr:rowOff>
    </xdr:from>
    <xdr:to>
      <xdr:col>30</xdr:col>
      <xdr:colOff>266700</xdr:colOff>
      <xdr:row>3</xdr:row>
      <xdr:rowOff>121920</xdr:rowOff>
    </xdr:to>
    <xdr:pic>
      <xdr:nvPicPr>
        <xdr:cNvPr id="1255" name="Picture 187" descr="http://t2.gstatic.com/images?q=tbn:q3Eidj5QngcoUM:http://www.mimdes.gob.pe/img_portal/FeminicidioPopUp.gif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0904220" y="198120"/>
          <a:ext cx="1905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42602</xdr:colOff>
      <xdr:row>27</xdr:row>
      <xdr:rowOff>80010</xdr:rowOff>
    </xdr:from>
    <xdr:to>
      <xdr:col>20</xdr:col>
      <xdr:colOff>271202</xdr:colOff>
      <xdr:row>30</xdr:row>
      <xdr:rowOff>149629</xdr:rowOff>
    </xdr:to>
    <xdr:pic>
      <xdr:nvPicPr>
        <xdr:cNvPr id="1256" name="3 Imagen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8920" y="6565669"/>
          <a:ext cx="1475509" cy="615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1"/>
  <sheetViews>
    <sheetView tabSelected="1" view="pageBreakPreview" zoomScale="88" zoomScaleNormal="100" zoomScaleSheetLayoutView="88" workbookViewId="0">
      <selection sqref="A1:S1"/>
    </sheetView>
  </sheetViews>
  <sheetFormatPr baseColWidth="10" defaultColWidth="11.42578125" defaultRowHeight="12.75" x14ac:dyDescent="0.2"/>
  <cols>
    <col min="1" max="1" width="8.85546875" style="25" customWidth="1"/>
    <col min="2" max="34" width="6" style="25" customWidth="1"/>
    <col min="35" max="16384" width="11.42578125" style="25"/>
  </cols>
  <sheetData>
    <row r="1" spans="1:34" s="1" customFormat="1" ht="21" customHeight="1" x14ac:dyDescent="0.2">
      <c r="A1" s="39" t="s">
        <v>17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34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4" s="1" customFormat="1" ht="15.75" customHeight="1" x14ac:dyDescent="0.2">
      <c r="A3" s="33" t="s">
        <v>23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34" s="1" customFormat="1" ht="15.75" customHeight="1" x14ac:dyDescent="0.2">
      <c r="A4" s="33" t="s">
        <v>32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1:34" s="1" customFormat="1" ht="6" customHeight="1" x14ac:dyDescent="0.2">
      <c r="A5" s="4"/>
      <c r="B5" s="4"/>
    </row>
    <row r="6" spans="1:34" s="1" customFormat="1" ht="69.75" customHeight="1" x14ac:dyDescent="0.2">
      <c r="A6" s="41" t="s">
        <v>28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3"/>
    </row>
    <row r="7" spans="1:34" s="1" customFormat="1" ht="5.25" customHeight="1" x14ac:dyDescent="0.2">
      <c r="A7" s="4"/>
      <c r="B7" s="4"/>
    </row>
    <row r="8" spans="1:34" s="1" customFormat="1" ht="18.75" customHeight="1" x14ac:dyDescent="0.2">
      <c r="A8" s="35" t="s">
        <v>14</v>
      </c>
      <c r="B8" s="35">
        <v>2009</v>
      </c>
      <c r="C8" s="35"/>
      <c r="D8" s="35"/>
      <c r="E8" s="35">
        <v>2010</v>
      </c>
      <c r="F8" s="35"/>
      <c r="G8" s="35"/>
      <c r="H8" s="35">
        <v>2011</v>
      </c>
      <c r="I8" s="35"/>
      <c r="J8" s="35"/>
      <c r="K8" s="35">
        <v>2012</v>
      </c>
      <c r="L8" s="35"/>
      <c r="M8" s="35"/>
      <c r="N8" s="35">
        <v>2013</v>
      </c>
      <c r="O8" s="35"/>
      <c r="P8" s="35"/>
      <c r="Q8" s="35">
        <v>2014</v>
      </c>
      <c r="R8" s="35"/>
      <c r="S8" s="35"/>
      <c r="T8" s="35">
        <v>2015</v>
      </c>
      <c r="U8" s="35"/>
      <c r="V8" s="35"/>
      <c r="W8" s="35">
        <v>2016</v>
      </c>
      <c r="X8" s="35"/>
      <c r="Y8" s="35"/>
      <c r="Z8" s="35">
        <v>2017</v>
      </c>
      <c r="AA8" s="35"/>
      <c r="AB8" s="35"/>
      <c r="AC8" s="35">
        <v>2018</v>
      </c>
      <c r="AD8" s="35"/>
      <c r="AE8" s="35"/>
      <c r="AF8" s="35" t="s">
        <v>30</v>
      </c>
      <c r="AG8" s="35"/>
      <c r="AH8" s="35"/>
    </row>
    <row r="9" spans="1:34" s="1" customFormat="1" ht="18.75" customHeight="1" x14ac:dyDescent="0.2">
      <c r="A9" s="35"/>
      <c r="B9" s="5" t="s">
        <v>0</v>
      </c>
      <c r="C9" s="5" t="s">
        <v>19</v>
      </c>
      <c r="D9" s="5" t="s">
        <v>20</v>
      </c>
      <c r="E9" s="5" t="s">
        <v>0</v>
      </c>
      <c r="F9" s="5" t="s">
        <v>19</v>
      </c>
      <c r="G9" s="5" t="s">
        <v>20</v>
      </c>
      <c r="H9" s="5" t="s">
        <v>0</v>
      </c>
      <c r="I9" s="5" t="s">
        <v>19</v>
      </c>
      <c r="J9" s="5" t="s">
        <v>20</v>
      </c>
      <c r="K9" s="5" t="s">
        <v>0</v>
      </c>
      <c r="L9" s="5" t="s">
        <v>19</v>
      </c>
      <c r="M9" s="5" t="s">
        <v>20</v>
      </c>
      <c r="N9" s="5" t="s">
        <v>0</v>
      </c>
      <c r="O9" s="5" t="s">
        <v>19</v>
      </c>
      <c r="P9" s="5" t="s">
        <v>20</v>
      </c>
      <c r="Q9" s="5" t="s">
        <v>0</v>
      </c>
      <c r="R9" s="5" t="s">
        <v>19</v>
      </c>
      <c r="S9" s="5" t="s">
        <v>20</v>
      </c>
      <c r="T9" s="5" t="s">
        <v>0</v>
      </c>
      <c r="U9" s="5" t="s">
        <v>19</v>
      </c>
      <c r="V9" s="5" t="s">
        <v>20</v>
      </c>
      <c r="W9" s="5" t="s">
        <v>0</v>
      </c>
      <c r="X9" s="5" t="s">
        <v>19</v>
      </c>
      <c r="Y9" s="5" t="s">
        <v>20</v>
      </c>
      <c r="Z9" s="5" t="s">
        <v>0</v>
      </c>
      <c r="AA9" s="5" t="s">
        <v>19</v>
      </c>
      <c r="AB9" s="5" t="s">
        <v>20</v>
      </c>
      <c r="AC9" s="5" t="s">
        <v>0</v>
      </c>
      <c r="AD9" s="5" t="s">
        <v>19</v>
      </c>
      <c r="AE9" s="5" t="s">
        <v>20</v>
      </c>
      <c r="AF9" s="5" t="s">
        <v>0</v>
      </c>
      <c r="AG9" s="5" t="s">
        <v>19</v>
      </c>
      <c r="AH9" s="5" t="s">
        <v>20</v>
      </c>
    </row>
    <row r="10" spans="1:34" s="1" customFormat="1" ht="20.100000000000001" customHeight="1" x14ac:dyDescent="0.2">
      <c r="A10" s="6" t="s">
        <v>12</v>
      </c>
      <c r="B10" s="7">
        <f t="shared" ref="B10:B21" si="0">SUM(C10:D10)</f>
        <v>24</v>
      </c>
      <c r="C10" s="8">
        <v>20</v>
      </c>
      <c r="D10" s="8">
        <v>4</v>
      </c>
      <c r="E10" s="7">
        <f t="shared" ref="E10:E21" si="1">SUM(F10:G10)</f>
        <v>19</v>
      </c>
      <c r="F10" s="8">
        <v>13</v>
      </c>
      <c r="G10" s="9">
        <v>6</v>
      </c>
      <c r="H10" s="7">
        <f t="shared" ref="H10:H20" si="2">SUM(I10:J10)</f>
        <v>24</v>
      </c>
      <c r="I10" s="8">
        <v>13</v>
      </c>
      <c r="J10" s="9">
        <v>11</v>
      </c>
      <c r="K10" s="7">
        <f>SUM(L10:M10)</f>
        <v>21</v>
      </c>
      <c r="L10" s="8">
        <v>7</v>
      </c>
      <c r="M10" s="9">
        <v>14</v>
      </c>
      <c r="N10" s="7">
        <f>SUM(O10:P10)</f>
        <v>22</v>
      </c>
      <c r="O10" s="8">
        <v>11</v>
      </c>
      <c r="P10" s="9">
        <v>11</v>
      </c>
      <c r="Q10" s="7">
        <f t="shared" ref="Q10:Q15" si="3">SUM(R10:S10)</f>
        <v>21</v>
      </c>
      <c r="R10" s="8">
        <v>7</v>
      </c>
      <c r="S10" s="9">
        <v>14</v>
      </c>
      <c r="T10" s="7">
        <f>SUM(U10:V10)</f>
        <v>23</v>
      </c>
      <c r="U10" s="8">
        <v>8</v>
      </c>
      <c r="V10" s="9">
        <v>15</v>
      </c>
      <c r="W10" s="7">
        <f t="shared" ref="W10:W17" si="4">SUM(X10:Y10)</f>
        <v>28</v>
      </c>
      <c r="X10" s="9">
        <v>6</v>
      </c>
      <c r="Y10" s="9">
        <v>22</v>
      </c>
      <c r="Z10" s="7">
        <f t="shared" ref="Z10:Z21" si="5">SUM(AA10:AB10)</f>
        <v>29</v>
      </c>
      <c r="AA10" s="9">
        <v>8</v>
      </c>
      <c r="AB10" s="9">
        <v>21</v>
      </c>
      <c r="AC10" s="7">
        <f t="shared" ref="AC10:AC16" si="6">SUM(AD10:AE10)</f>
        <v>54</v>
      </c>
      <c r="AD10" s="9">
        <v>10</v>
      </c>
      <c r="AE10" s="9">
        <v>44</v>
      </c>
      <c r="AF10" s="7">
        <f t="shared" ref="AF10:AF16" si="7">SUM(AG10:AH10)</f>
        <v>55</v>
      </c>
      <c r="AG10" s="9">
        <v>14</v>
      </c>
      <c r="AH10" s="9">
        <v>41</v>
      </c>
    </row>
    <row r="11" spans="1:34" s="1" customFormat="1" ht="20.100000000000001" customHeight="1" x14ac:dyDescent="0.2">
      <c r="A11" s="10" t="s">
        <v>11</v>
      </c>
      <c r="B11" s="11">
        <f t="shared" si="0"/>
        <v>15</v>
      </c>
      <c r="C11" s="12">
        <v>12</v>
      </c>
      <c r="D11" s="12">
        <v>3</v>
      </c>
      <c r="E11" s="11">
        <f t="shared" si="1"/>
        <v>17</v>
      </c>
      <c r="F11" s="12">
        <v>10</v>
      </c>
      <c r="G11" s="13">
        <v>7</v>
      </c>
      <c r="H11" s="11">
        <f t="shared" si="2"/>
        <v>12</v>
      </c>
      <c r="I11" s="12">
        <v>7</v>
      </c>
      <c r="J11" s="13">
        <v>5</v>
      </c>
      <c r="K11" s="11">
        <f t="shared" ref="K11:K21" si="8">SUM(L11:M11)</f>
        <v>12</v>
      </c>
      <c r="L11" s="12">
        <v>6</v>
      </c>
      <c r="M11" s="13">
        <v>6</v>
      </c>
      <c r="N11" s="11">
        <f t="shared" ref="N11:N21" si="9">SUM(O11:P11)</f>
        <v>16</v>
      </c>
      <c r="O11" s="12">
        <v>6</v>
      </c>
      <c r="P11" s="13">
        <v>10</v>
      </c>
      <c r="Q11" s="11">
        <f t="shared" si="3"/>
        <v>27</v>
      </c>
      <c r="R11" s="12">
        <v>10</v>
      </c>
      <c r="S11" s="13">
        <v>17</v>
      </c>
      <c r="T11" s="11">
        <f>SUM(U11:V11)</f>
        <v>21</v>
      </c>
      <c r="U11" s="12">
        <v>9</v>
      </c>
      <c r="V11" s="13">
        <v>12</v>
      </c>
      <c r="W11" s="11">
        <f t="shared" si="4"/>
        <v>32</v>
      </c>
      <c r="X11" s="13">
        <v>8</v>
      </c>
      <c r="Y11" s="13">
        <v>24</v>
      </c>
      <c r="Z11" s="11">
        <f t="shared" si="5"/>
        <v>25</v>
      </c>
      <c r="AA11" s="13">
        <v>12</v>
      </c>
      <c r="AB11" s="13">
        <v>13</v>
      </c>
      <c r="AC11" s="11">
        <f t="shared" si="6"/>
        <v>34</v>
      </c>
      <c r="AD11" s="13">
        <v>12</v>
      </c>
      <c r="AE11" s="13">
        <v>22</v>
      </c>
      <c r="AF11" s="11">
        <f t="shared" si="7"/>
        <v>0</v>
      </c>
      <c r="AG11" s="13"/>
      <c r="AH11" s="13"/>
    </row>
    <row r="12" spans="1:34" s="1" customFormat="1" ht="20.100000000000001" customHeight="1" x14ac:dyDescent="0.2">
      <c r="A12" s="6" t="s">
        <v>10</v>
      </c>
      <c r="B12" s="7">
        <f t="shared" si="0"/>
        <v>16</v>
      </c>
      <c r="C12" s="8">
        <v>8</v>
      </c>
      <c r="D12" s="8">
        <v>8</v>
      </c>
      <c r="E12" s="7">
        <f t="shared" si="1"/>
        <v>12</v>
      </c>
      <c r="F12" s="8">
        <v>7</v>
      </c>
      <c r="G12" s="9">
        <v>5</v>
      </c>
      <c r="H12" s="7">
        <f t="shared" si="2"/>
        <v>15</v>
      </c>
      <c r="I12" s="8">
        <v>8</v>
      </c>
      <c r="J12" s="9">
        <v>7</v>
      </c>
      <c r="K12" s="7">
        <f t="shared" si="8"/>
        <v>16</v>
      </c>
      <c r="L12" s="8">
        <v>8</v>
      </c>
      <c r="M12" s="9">
        <v>8</v>
      </c>
      <c r="N12" s="7">
        <f t="shared" si="9"/>
        <v>14</v>
      </c>
      <c r="O12" s="8">
        <v>7</v>
      </c>
      <c r="P12" s="9">
        <v>7</v>
      </c>
      <c r="Q12" s="7">
        <f t="shared" si="3"/>
        <v>29</v>
      </c>
      <c r="R12" s="8">
        <v>11</v>
      </c>
      <c r="S12" s="9">
        <v>18</v>
      </c>
      <c r="T12" s="7">
        <f t="shared" ref="T12:T21" si="10">SUM(U12:V12)</f>
        <v>24</v>
      </c>
      <c r="U12" s="8">
        <v>5</v>
      </c>
      <c r="V12" s="9">
        <v>19</v>
      </c>
      <c r="W12" s="14">
        <f t="shared" si="4"/>
        <v>30</v>
      </c>
      <c r="X12" s="9">
        <v>9</v>
      </c>
      <c r="Y12" s="9">
        <v>21</v>
      </c>
      <c r="Z12" s="7">
        <f t="shared" si="5"/>
        <v>28</v>
      </c>
      <c r="AA12" s="9">
        <v>9</v>
      </c>
      <c r="AB12" s="9">
        <v>19</v>
      </c>
      <c r="AC12" s="7">
        <f t="shared" si="6"/>
        <v>27</v>
      </c>
      <c r="AD12" s="9">
        <v>11</v>
      </c>
      <c r="AE12" s="9">
        <v>16</v>
      </c>
      <c r="AF12" s="7">
        <f t="shared" si="7"/>
        <v>0</v>
      </c>
      <c r="AG12" s="9"/>
      <c r="AH12" s="9"/>
    </row>
    <row r="13" spans="1:34" s="1" customFormat="1" ht="20.100000000000001" customHeight="1" x14ac:dyDescent="0.2">
      <c r="A13" s="10" t="s">
        <v>9</v>
      </c>
      <c r="B13" s="11">
        <f t="shared" si="0"/>
        <v>18</v>
      </c>
      <c r="C13" s="12">
        <v>12</v>
      </c>
      <c r="D13" s="12">
        <v>6</v>
      </c>
      <c r="E13" s="11">
        <f t="shared" si="1"/>
        <v>17</v>
      </c>
      <c r="F13" s="12">
        <v>14</v>
      </c>
      <c r="G13" s="13">
        <v>3</v>
      </c>
      <c r="H13" s="11">
        <f t="shared" si="2"/>
        <v>14</v>
      </c>
      <c r="I13" s="12">
        <v>6</v>
      </c>
      <c r="J13" s="13">
        <v>8</v>
      </c>
      <c r="K13" s="11">
        <f t="shared" si="8"/>
        <v>13</v>
      </c>
      <c r="L13" s="12">
        <v>3</v>
      </c>
      <c r="M13" s="13">
        <v>10</v>
      </c>
      <c r="N13" s="11">
        <f t="shared" si="9"/>
        <v>15</v>
      </c>
      <c r="O13" s="12">
        <v>8</v>
      </c>
      <c r="P13" s="13">
        <v>7</v>
      </c>
      <c r="Q13" s="11">
        <f t="shared" si="3"/>
        <v>21</v>
      </c>
      <c r="R13" s="12">
        <v>11</v>
      </c>
      <c r="S13" s="13">
        <v>10</v>
      </c>
      <c r="T13" s="11">
        <f t="shared" si="10"/>
        <v>27</v>
      </c>
      <c r="U13" s="12">
        <v>8</v>
      </c>
      <c r="V13" s="13">
        <v>19</v>
      </c>
      <c r="W13" s="15">
        <f t="shared" si="4"/>
        <v>26</v>
      </c>
      <c r="X13" s="13">
        <v>8</v>
      </c>
      <c r="Y13" s="13">
        <v>18</v>
      </c>
      <c r="Z13" s="15">
        <f t="shared" si="5"/>
        <v>26</v>
      </c>
      <c r="AA13" s="13">
        <v>5</v>
      </c>
      <c r="AB13" s="13">
        <v>21</v>
      </c>
      <c r="AC13" s="11">
        <f t="shared" si="6"/>
        <v>31</v>
      </c>
      <c r="AD13" s="13">
        <v>10</v>
      </c>
      <c r="AE13" s="13">
        <v>21</v>
      </c>
      <c r="AF13" s="11">
        <f t="shared" si="7"/>
        <v>0</v>
      </c>
      <c r="AG13" s="13"/>
      <c r="AH13" s="13"/>
    </row>
    <row r="14" spans="1:34" s="1" customFormat="1" ht="20.100000000000001" customHeight="1" x14ac:dyDescent="0.2">
      <c r="A14" s="6" t="s">
        <v>8</v>
      </c>
      <c r="B14" s="7">
        <f t="shared" si="0"/>
        <v>19</v>
      </c>
      <c r="C14" s="8">
        <v>10</v>
      </c>
      <c r="D14" s="8">
        <v>9</v>
      </c>
      <c r="E14" s="7">
        <f t="shared" si="1"/>
        <v>10</v>
      </c>
      <c r="F14" s="8">
        <v>7</v>
      </c>
      <c r="G14" s="8">
        <v>3</v>
      </c>
      <c r="H14" s="7">
        <f t="shared" si="2"/>
        <v>6</v>
      </c>
      <c r="I14" s="8">
        <v>3</v>
      </c>
      <c r="J14" s="8">
        <v>3</v>
      </c>
      <c r="K14" s="7">
        <f t="shared" si="8"/>
        <v>17</v>
      </c>
      <c r="L14" s="8">
        <v>7</v>
      </c>
      <c r="M14" s="8">
        <v>10</v>
      </c>
      <c r="N14" s="7">
        <f t="shared" si="9"/>
        <v>28</v>
      </c>
      <c r="O14" s="8">
        <v>12</v>
      </c>
      <c r="P14" s="9">
        <v>16</v>
      </c>
      <c r="Q14" s="7">
        <f t="shared" si="3"/>
        <v>23</v>
      </c>
      <c r="R14" s="8">
        <v>8</v>
      </c>
      <c r="S14" s="9">
        <v>15</v>
      </c>
      <c r="T14" s="7">
        <f t="shared" si="10"/>
        <v>18</v>
      </c>
      <c r="U14" s="8">
        <v>10</v>
      </c>
      <c r="V14" s="9">
        <v>8</v>
      </c>
      <c r="W14" s="14">
        <f t="shared" si="4"/>
        <v>35</v>
      </c>
      <c r="X14" s="9">
        <v>10</v>
      </c>
      <c r="Y14" s="9">
        <v>25</v>
      </c>
      <c r="Z14" s="7">
        <f t="shared" si="5"/>
        <v>32</v>
      </c>
      <c r="AA14" s="9">
        <v>10</v>
      </c>
      <c r="AB14" s="9">
        <v>22</v>
      </c>
      <c r="AC14" s="7">
        <f t="shared" si="6"/>
        <v>50</v>
      </c>
      <c r="AD14" s="9">
        <v>19</v>
      </c>
      <c r="AE14" s="9">
        <v>31</v>
      </c>
      <c r="AF14" s="7">
        <f t="shared" si="7"/>
        <v>0</v>
      </c>
      <c r="AG14" s="9"/>
      <c r="AH14" s="9"/>
    </row>
    <row r="15" spans="1:34" s="1" customFormat="1" ht="20.100000000000001" customHeight="1" x14ac:dyDescent="0.2">
      <c r="A15" s="10" t="s">
        <v>7</v>
      </c>
      <c r="B15" s="11">
        <f t="shared" si="0"/>
        <v>11</v>
      </c>
      <c r="C15" s="12">
        <v>8</v>
      </c>
      <c r="D15" s="12">
        <v>3</v>
      </c>
      <c r="E15" s="11">
        <f t="shared" si="1"/>
        <v>8</v>
      </c>
      <c r="F15" s="12">
        <v>5</v>
      </c>
      <c r="G15" s="12">
        <v>3</v>
      </c>
      <c r="H15" s="11">
        <f t="shared" si="2"/>
        <v>1</v>
      </c>
      <c r="I15" s="12">
        <v>1</v>
      </c>
      <c r="J15" s="12">
        <v>0</v>
      </c>
      <c r="K15" s="11">
        <f>SUM(L15:M15)</f>
        <v>13</v>
      </c>
      <c r="L15" s="12">
        <v>7</v>
      </c>
      <c r="M15" s="12">
        <v>6</v>
      </c>
      <c r="N15" s="11">
        <f t="shared" si="9"/>
        <v>25</v>
      </c>
      <c r="O15" s="12">
        <v>11</v>
      </c>
      <c r="P15" s="13">
        <v>14</v>
      </c>
      <c r="Q15" s="11">
        <f t="shared" si="3"/>
        <v>23</v>
      </c>
      <c r="R15" s="12">
        <v>9</v>
      </c>
      <c r="S15" s="13">
        <v>14</v>
      </c>
      <c r="T15" s="11">
        <f t="shared" si="10"/>
        <v>22</v>
      </c>
      <c r="U15" s="12">
        <v>5</v>
      </c>
      <c r="V15" s="13">
        <v>17</v>
      </c>
      <c r="W15" s="15">
        <f t="shared" si="4"/>
        <v>24</v>
      </c>
      <c r="X15" s="13">
        <v>12</v>
      </c>
      <c r="Y15" s="13">
        <v>12</v>
      </c>
      <c r="Z15" s="15">
        <f t="shared" si="5"/>
        <v>33</v>
      </c>
      <c r="AA15" s="13">
        <v>14</v>
      </c>
      <c r="AB15" s="13">
        <v>19</v>
      </c>
      <c r="AC15" s="11">
        <f t="shared" si="6"/>
        <v>37</v>
      </c>
      <c r="AD15" s="13">
        <v>8</v>
      </c>
      <c r="AE15" s="13">
        <v>29</v>
      </c>
      <c r="AF15" s="11">
        <f t="shared" si="7"/>
        <v>0</v>
      </c>
      <c r="AG15" s="13"/>
      <c r="AH15" s="13"/>
    </row>
    <row r="16" spans="1:34" s="1" customFormat="1" ht="20.100000000000001" customHeight="1" x14ac:dyDescent="0.2">
      <c r="A16" s="6" t="s">
        <v>6</v>
      </c>
      <c r="B16" s="7">
        <f t="shared" si="0"/>
        <v>13</v>
      </c>
      <c r="C16" s="8">
        <v>12</v>
      </c>
      <c r="D16" s="8">
        <v>1</v>
      </c>
      <c r="E16" s="7">
        <f t="shared" si="1"/>
        <v>15</v>
      </c>
      <c r="F16" s="8">
        <v>13</v>
      </c>
      <c r="G16" s="8">
        <v>2</v>
      </c>
      <c r="H16" s="7">
        <f t="shared" si="2"/>
        <v>6</v>
      </c>
      <c r="I16" s="8">
        <v>5</v>
      </c>
      <c r="J16" s="8">
        <v>1</v>
      </c>
      <c r="K16" s="7">
        <f t="shared" si="8"/>
        <v>16</v>
      </c>
      <c r="L16" s="8">
        <v>8</v>
      </c>
      <c r="M16" s="8">
        <v>8</v>
      </c>
      <c r="N16" s="7">
        <f t="shared" si="9"/>
        <v>26</v>
      </c>
      <c r="O16" s="8">
        <v>8</v>
      </c>
      <c r="P16" s="9">
        <v>18</v>
      </c>
      <c r="Q16" s="7">
        <f t="shared" ref="Q16:Q21" si="11">SUM(R16:S16)</f>
        <v>30</v>
      </c>
      <c r="R16" s="8">
        <v>10</v>
      </c>
      <c r="S16" s="9">
        <v>20</v>
      </c>
      <c r="T16" s="7">
        <f t="shared" si="10"/>
        <v>21</v>
      </c>
      <c r="U16" s="8">
        <v>9</v>
      </c>
      <c r="V16" s="9">
        <v>12</v>
      </c>
      <c r="W16" s="14">
        <f t="shared" si="4"/>
        <v>33</v>
      </c>
      <c r="X16" s="9">
        <v>17</v>
      </c>
      <c r="Y16" s="9">
        <v>16</v>
      </c>
      <c r="Z16" s="7">
        <f t="shared" si="5"/>
        <v>36</v>
      </c>
      <c r="AA16" s="9">
        <v>13</v>
      </c>
      <c r="AB16" s="9">
        <v>23</v>
      </c>
      <c r="AC16" s="7">
        <f t="shared" si="6"/>
        <v>33</v>
      </c>
      <c r="AD16" s="9">
        <v>12</v>
      </c>
      <c r="AE16" s="9">
        <v>21</v>
      </c>
      <c r="AF16" s="7">
        <f t="shared" si="7"/>
        <v>0</v>
      </c>
      <c r="AG16" s="9"/>
      <c r="AH16" s="9"/>
    </row>
    <row r="17" spans="1:34" s="1" customFormat="1" ht="20.100000000000001" customHeight="1" x14ac:dyDescent="0.2">
      <c r="A17" s="10" t="s">
        <v>5</v>
      </c>
      <c r="B17" s="11">
        <f t="shared" si="0"/>
        <v>23</v>
      </c>
      <c r="C17" s="12">
        <v>13</v>
      </c>
      <c r="D17" s="12">
        <v>10</v>
      </c>
      <c r="E17" s="11">
        <f t="shared" si="1"/>
        <v>15</v>
      </c>
      <c r="F17" s="12">
        <v>11</v>
      </c>
      <c r="G17" s="12">
        <v>4</v>
      </c>
      <c r="H17" s="11">
        <f t="shared" si="2"/>
        <v>12</v>
      </c>
      <c r="I17" s="12">
        <v>7</v>
      </c>
      <c r="J17" s="12">
        <v>5</v>
      </c>
      <c r="K17" s="11">
        <f t="shared" si="8"/>
        <v>19</v>
      </c>
      <c r="L17" s="12">
        <v>10</v>
      </c>
      <c r="M17" s="12">
        <v>9</v>
      </c>
      <c r="N17" s="11">
        <f t="shared" si="9"/>
        <v>25</v>
      </c>
      <c r="O17" s="12">
        <v>15</v>
      </c>
      <c r="P17" s="13">
        <v>10</v>
      </c>
      <c r="Q17" s="11">
        <f t="shared" si="11"/>
        <v>17</v>
      </c>
      <c r="R17" s="12">
        <v>1</v>
      </c>
      <c r="S17" s="13">
        <v>16</v>
      </c>
      <c r="T17" s="11">
        <f t="shared" si="10"/>
        <v>32</v>
      </c>
      <c r="U17" s="12">
        <v>10</v>
      </c>
      <c r="V17" s="13">
        <v>22</v>
      </c>
      <c r="W17" s="15">
        <f t="shared" si="4"/>
        <v>53</v>
      </c>
      <c r="X17" s="13">
        <v>14</v>
      </c>
      <c r="Y17" s="13">
        <v>39</v>
      </c>
      <c r="Z17" s="15">
        <f t="shared" si="5"/>
        <v>28</v>
      </c>
      <c r="AA17" s="13">
        <v>11</v>
      </c>
      <c r="AB17" s="13">
        <v>17</v>
      </c>
      <c r="AC17" s="15">
        <f>SUM(AD17:AE17)</f>
        <v>35</v>
      </c>
      <c r="AD17" s="13">
        <v>11</v>
      </c>
      <c r="AE17" s="13">
        <v>24</v>
      </c>
      <c r="AF17" s="15">
        <f>SUM(AG17:AH17)</f>
        <v>0</v>
      </c>
      <c r="AG17" s="13"/>
      <c r="AH17" s="13"/>
    </row>
    <row r="18" spans="1:34" s="1" customFormat="1" ht="20.100000000000001" customHeight="1" x14ac:dyDescent="0.2">
      <c r="A18" s="6" t="s">
        <v>4</v>
      </c>
      <c r="B18" s="7">
        <f t="shared" si="0"/>
        <v>16</v>
      </c>
      <c r="C18" s="8">
        <v>13</v>
      </c>
      <c r="D18" s="8">
        <v>3</v>
      </c>
      <c r="E18" s="7">
        <f t="shared" si="1"/>
        <v>13</v>
      </c>
      <c r="F18" s="8">
        <v>6</v>
      </c>
      <c r="G18" s="8">
        <v>7</v>
      </c>
      <c r="H18" s="7">
        <f t="shared" si="2"/>
        <v>13</v>
      </c>
      <c r="I18" s="8">
        <v>8</v>
      </c>
      <c r="J18" s="8">
        <v>5</v>
      </c>
      <c r="K18" s="7">
        <f t="shared" si="8"/>
        <v>10</v>
      </c>
      <c r="L18" s="8">
        <v>7</v>
      </c>
      <c r="M18" s="8">
        <v>3</v>
      </c>
      <c r="N18" s="7">
        <f>SUM(O18:P18)</f>
        <v>25</v>
      </c>
      <c r="O18" s="8">
        <v>7</v>
      </c>
      <c r="P18" s="9">
        <v>18</v>
      </c>
      <c r="Q18" s="7">
        <f t="shared" si="11"/>
        <v>17</v>
      </c>
      <c r="R18" s="8">
        <v>2</v>
      </c>
      <c r="S18" s="9">
        <v>15</v>
      </c>
      <c r="T18" s="7">
        <f t="shared" si="10"/>
        <v>31</v>
      </c>
      <c r="U18" s="8">
        <v>8</v>
      </c>
      <c r="V18" s="9">
        <v>23</v>
      </c>
      <c r="W18" s="14">
        <f>SUM(X18:Y18)</f>
        <v>42</v>
      </c>
      <c r="X18" s="9">
        <v>15</v>
      </c>
      <c r="Y18" s="9">
        <v>27</v>
      </c>
      <c r="Z18" s="14">
        <f t="shared" si="5"/>
        <v>32</v>
      </c>
      <c r="AA18" s="9">
        <v>12</v>
      </c>
      <c r="AB18" s="9">
        <v>20</v>
      </c>
      <c r="AC18" s="14">
        <f>SUM(AD18:AE18)</f>
        <v>21</v>
      </c>
      <c r="AD18" s="9">
        <v>10</v>
      </c>
      <c r="AE18" s="9">
        <v>11</v>
      </c>
      <c r="AF18" s="14">
        <f>SUM(AG18:AH18)</f>
        <v>0</v>
      </c>
      <c r="AG18" s="9"/>
      <c r="AH18" s="9"/>
    </row>
    <row r="19" spans="1:34" s="1" customFormat="1" ht="20.100000000000001" customHeight="1" x14ac:dyDescent="0.2">
      <c r="A19" s="10" t="s">
        <v>3</v>
      </c>
      <c r="B19" s="11">
        <f t="shared" si="0"/>
        <v>18</v>
      </c>
      <c r="C19" s="12">
        <v>11</v>
      </c>
      <c r="D19" s="12">
        <v>7</v>
      </c>
      <c r="E19" s="11">
        <f t="shared" si="1"/>
        <v>17</v>
      </c>
      <c r="F19" s="12">
        <v>14</v>
      </c>
      <c r="G19" s="12">
        <v>3</v>
      </c>
      <c r="H19" s="11">
        <f t="shared" si="2"/>
        <v>18</v>
      </c>
      <c r="I19" s="12">
        <v>6</v>
      </c>
      <c r="J19" s="12">
        <v>12</v>
      </c>
      <c r="K19" s="11">
        <f t="shared" si="8"/>
        <v>8</v>
      </c>
      <c r="L19" s="12">
        <v>1</v>
      </c>
      <c r="M19" s="12">
        <v>7</v>
      </c>
      <c r="N19" s="11">
        <f t="shared" si="9"/>
        <v>29</v>
      </c>
      <c r="O19" s="12">
        <v>16</v>
      </c>
      <c r="P19" s="13">
        <v>13</v>
      </c>
      <c r="Q19" s="11">
        <f t="shared" si="11"/>
        <v>26</v>
      </c>
      <c r="R19" s="12">
        <v>8</v>
      </c>
      <c r="S19" s="13">
        <v>18</v>
      </c>
      <c r="T19" s="11">
        <f t="shared" si="10"/>
        <v>19</v>
      </c>
      <c r="U19" s="12">
        <v>2</v>
      </c>
      <c r="V19" s="13">
        <v>17</v>
      </c>
      <c r="W19" s="15">
        <f>SUM(X19:Y19)</f>
        <v>26</v>
      </c>
      <c r="X19" s="13">
        <v>8</v>
      </c>
      <c r="Y19" s="13">
        <v>18</v>
      </c>
      <c r="Z19" s="15">
        <f t="shared" si="5"/>
        <v>34</v>
      </c>
      <c r="AA19" s="13">
        <v>5</v>
      </c>
      <c r="AB19" s="13">
        <v>29</v>
      </c>
      <c r="AC19" s="15">
        <f>SUM(AD19:AE19)</f>
        <v>40</v>
      </c>
      <c r="AD19" s="13">
        <v>16</v>
      </c>
      <c r="AE19" s="13">
        <v>24</v>
      </c>
      <c r="AF19" s="15">
        <f>SUM(AG19:AH19)</f>
        <v>0</v>
      </c>
      <c r="AG19" s="13"/>
      <c r="AH19" s="13"/>
    </row>
    <row r="20" spans="1:34" s="1" customFormat="1" ht="20.100000000000001" customHeight="1" x14ac:dyDescent="0.2">
      <c r="A20" s="6" t="s">
        <v>2</v>
      </c>
      <c r="B20" s="7">
        <f t="shared" si="0"/>
        <v>14</v>
      </c>
      <c r="C20" s="8">
        <v>10</v>
      </c>
      <c r="D20" s="8">
        <v>4</v>
      </c>
      <c r="E20" s="7">
        <f t="shared" si="1"/>
        <v>15</v>
      </c>
      <c r="F20" s="8">
        <v>12</v>
      </c>
      <c r="G20" s="8">
        <v>3</v>
      </c>
      <c r="H20" s="7">
        <f t="shared" si="2"/>
        <v>21</v>
      </c>
      <c r="I20" s="8">
        <v>16</v>
      </c>
      <c r="J20" s="8">
        <v>5</v>
      </c>
      <c r="K20" s="7">
        <f t="shared" si="8"/>
        <v>16</v>
      </c>
      <c r="L20" s="8">
        <v>11</v>
      </c>
      <c r="M20" s="8">
        <v>5</v>
      </c>
      <c r="N20" s="7">
        <f t="shared" si="9"/>
        <v>33</v>
      </c>
      <c r="O20" s="8">
        <v>19</v>
      </c>
      <c r="P20" s="9">
        <v>14</v>
      </c>
      <c r="Q20" s="7">
        <f t="shared" si="11"/>
        <v>24</v>
      </c>
      <c r="R20" s="8">
        <v>9</v>
      </c>
      <c r="S20" s="9">
        <v>15</v>
      </c>
      <c r="T20" s="7">
        <f t="shared" si="10"/>
        <v>28</v>
      </c>
      <c r="U20" s="8">
        <v>12</v>
      </c>
      <c r="V20" s="9">
        <v>16</v>
      </c>
      <c r="W20" s="14">
        <f>SUM(X20:Y20)</f>
        <v>28</v>
      </c>
      <c r="X20" s="9">
        <v>9</v>
      </c>
      <c r="Y20" s="9">
        <v>19</v>
      </c>
      <c r="Z20" s="16">
        <f t="shared" si="5"/>
        <v>33</v>
      </c>
      <c r="AA20" s="9">
        <v>10</v>
      </c>
      <c r="AB20" s="9">
        <v>23</v>
      </c>
      <c r="AC20" s="14">
        <f>SUM(AD20:AE20)</f>
        <v>50</v>
      </c>
      <c r="AD20" s="9">
        <v>13</v>
      </c>
      <c r="AE20" s="9">
        <v>37</v>
      </c>
      <c r="AF20" s="14">
        <f>SUM(AG20:AH20)</f>
        <v>0</v>
      </c>
      <c r="AG20" s="9"/>
      <c r="AH20" s="9"/>
    </row>
    <row r="21" spans="1:34" s="1" customFormat="1" ht="20.100000000000001" customHeight="1" x14ac:dyDescent="0.2">
      <c r="A21" s="10" t="s">
        <v>1</v>
      </c>
      <c r="B21" s="11">
        <f t="shared" si="0"/>
        <v>16</v>
      </c>
      <c r="C21" s="12">
        <v>10</v>
      </c>
      <c r="D21" s="12">
        <v>6</v>
      </c>
      <c r="E21" s="11">
        <f t="shared" si="1"/>
        <v>10</v>
      </c>
      <c r="F21" s="12">
        <v>9</v>
      </c>
      <c r="G21" s="12">
        <v>1</v>
      </c>
      <c r="H21" s="11">
        <f>SUM(I21:J21)</f>
        <v>17</v>
      </c>
      <c r="I21" s="12">
        <v>13</v>
      </c>
      <c r="J21" s="12">
        <v>4</v>
      </c>
      <c r="K21" s="11">
        <f t="shared" si="8"/>
        <v>13</v>
      </c>
      <c r="L21" s="12">
        <v>8</v>
      </c>
      <c r="M21" s="12">
        <v>5</v>
      </c>
      <c r="N21" s="11">
        <f t="shared" si="9"/>
        <v>24</v>
      </c>
      <c r="O21" s="12">
        <v>11</v>
      </c>
      <c r="P21" s="13">
        <v>13</v>
      </c>
      <c r="Q21" s="11">
        <f t="shared" si="11"/>
        <v>24</v>
      </c>
      <c r="R21" s="12">
        <v>10</v>
      </c>
      <c r="S21" s="13">
        <v>14</v>
      </c>
      <c r="T21" s="11">
        <f t="shared" si="10"/>
        <v>27</v>
      </c>
      <c r="U21" s="12">
        <v>9</v>
      </c>
      <c r="V21" s="13">
        <v>18</v>
      </c>
      <c r="W21" s="11">
        <f>SUM(X21:Y21)</f>
        <v>25</v>
      </c>
      <c r="X21" s="13">
        <v>8</v>
      </c>
      <c r="Y21" s="13">
        <v>17</v>
      </c>
      <c r="Z21" s="15">
        <f t="shared" si="5"/>
        <v>32</v>
      </c>
      <c r="AA21" s="13">
        <v>12</v>
      </c>
      <c r="AB21" s="13">
        <v>20</v>
      </c>
      <c r="AC21" s="15">
        <f>SUM(AD21:AE21)</f>
        <v>41</v>
      </c>
      <c r="AD21" s="13">
        <v>17</v>
      </c>
      <c r="AE21" s="13">
        <v>24</v>
      </c>
      <c r="AF21" s="15">
        <f>SUM(AG21:AH21)</f>
        <v>0</v>
      </c>
      <c r="AG21" s="13"/>
      <c r="AH21" s="13"/>
    </row>
    <row r="22" spans="1:34" s="1" customFormat="1" ht="20.100000000000001" customHeight="1" thickBot="1" x14ac:dyDescent="0.25">
      <c r="A22" s="17" t="s">
        <v>0</v>
      </c>
      <c r="B22" s="18">
        <f t="shared" ref="B22:J22" si="12">SUM(B10:B21)</f>
        <v>203</v>
      </c>
      <c r="C22" s="18">
        <f t="shared" si="12"/>
        <v>139</v>
      </c>
      <c r="D22" s="18">
        <f t="shared" si="12"/>
        <v>64</v>
      </c>
      <c r="E22" s="18">
        <f t="shared" si="12"/>
        <v>168</v>
      </c>
      <c r="F22" s="18">
        <f t="shared" si="12"/>
        <v>121</v>
      </c>
      <c r="G22" s="18">
        <f t="shared" si="12"/>
        <v>47</v>
      </c>
      <c r="H22" s="18">
        <f t="shared" si="12"/>
        <v>159</v>
      </c>
      <c r="I22" s="18">
        <f t="shared" si="12"/>
        <v>93</v>
      </c>
      <c r="J22" s="18">
        <f t="shared" si="12"/>
        <v>66</v>
      </c>
      <c r="K22" s="18">
        <f t="shared" ref="K22:P22" si="13">SUM(K10:K21)</f>
        <v>174</v>
      </c>
      <c r="L22" s="18">
        <f t="shared" si="13"/>
        <v>83</v>
      </c>
      <c r="M22" s="18">
        <f t="shared" si="13"/>
        <v>91</v>
      </c>
      <c r="N22" s="18">
        <f>SUM(N10:N21)</f>
        <v>282</v>
      </c>
      <c r="O22" s="18">
        <f t="shared" si="13"/>
        <v>131</v>
      </c>
      <c r="P22" s="18">
        <f t="shared" si="13"/>
        <v>151</v>
      </c>
      <c r="Q22" s="18">
        <f t="shared" ref="Q22:V22" si="14">SUM(Q10:Q21)</f>
        <v>282</v>
      </c>
      <c r="R22" s="18">
        <f t="shared" si="14"/>
        <v>96</v>
      </c>
      <c r="S22" s="18">
        <f t="shared" si="14"/>
        <v>186</v>
      </c>
      <c r="T22" s="18">
        <f t="shared" si="14"/>
        <v>293</v>
      </c>
      <c r="U22" s="18">
        <f t="shared" si="14"/>
        <v>95</v>
      </c>
      <c r="V22" s="18">
        <f t="shared" si="14"/>
        <v>198</v>
      </c>
      <c r="W22" s="18">
        <f t="shared" ref="W22:AB22" si="15">SUM(W10:W21)</f>
        <v>382</v>
      </c>
      <c r="X22" s="18">
        <f t="shared" si="15"/>
        <v>124</v>
      </c>
      <c r="Y22" s="18">
        <f t="shared" si="15"/>
        <v>258</v>
      </c>
      <c r="Z22" s="18">
        <f t="shared" si="15"/>
        <v>368</v>
      </c>
      <c r="AA22" s="18">
        <f t="shared" si="15"/>
        <v>121</v>
      </c>
      <c r="AB22" s="18">
        <f t="shared" si="15"/>
        <v>247</v>
      </c>
      <c r="AC22" s="18">
        <f t="shared" ref="AC22:AH22" si="16">SUM(AC10:AC21)</f>
        <v>453</v>
      </c>
      <c r="AD22" s="18">
        <f t="shared" si="16"/>
        <v>149</v>
      </c>
      <c r="AE22" s="18">
        <f t="shared" si="16"/>
        <v>304</v>
      </c>
      <c r="AF22" s="18">
        <f t="shared" si="16"/>
        <v>55</v>
      </c>
      <c r="AG22" s="18">
        <f t="shared" si="16"/>
        <v>14</v>
      </c>
      <c r="AH22" s="18">
        <f t="shared" si="16"/>
        <v>41</v>
      </c>
    </row>
    <row r="23" spans="1:34" s="1" customFormat="1" ht="22.15" customHeight="1" x14ac:dyDescent="0.2">
      <c r="A23" s="19" t="s">
        <v>16</v>
      </c>
      <c r="B23" s="20">
        <f t="shared" ref="B23:J23" si="17">AVERAGE(B10:B21)</f>
        <v>16.916666666666668</v>
      </c>
      <c r="C23" s="21">
        <f t="shared" si="17"/>
        <v>11.583333333333334</v>
      </c>
      <c r="D23" s="20">
        <f t="shared" si="17"/>
        <v>5.333333333333333</v>
      </c>
      <c r="E23" s="20">
        <f t="shared" si="17"/>
        <v>14</v>
      </c>
      <c r="F23" s="21">
        <f t="shared" si="17"/>
        <v>10.083333333333334</v>
      </c>
      <c r="G23" s="20">
        <f t="shared" si="17"/>
        <v>3.9166666666666665</v>
      </c>
      <c r="H23" s="20">
        <f t="shared" si="17"/>
        <v>13.25</v>
      </c>
      <c r="I23" s="21">
        <f t="shared" si="17"/>
        <v>7.75</v>
      </c>
      <c r="J23" s="20">
        <f t="shared" si="17"/>
        <v>5.5</v>
      </c>
      <c r="K23" s="21">
        <f t="shared" ref="K23:P23" si="18">AVERAGE(K10:K21)</f>
        <v>14.5</v>
      </c>
      <c r="L23" s="20">
        <f t="shared" si="18"/>
        <v>6.916666666666667</v>
      </c>
      <c r="M23" s="21">
        <f t="shared" si="18"/>
        <v>7.583333333333333</v>
      </c>
      <c r="N23" s="20">
        <f t="shared" si="18"/>
        <v>23.5</v>
      </c>
      <c r="O23" s="21">
        <f t="shared" si="18"/>
        <v>10.916666666666666</v>
      </c>
      <c r="P23" s="20">
        <f t="shared" si="18"/>
        <v>12.583333333333334</v>
      </c>
      <c r="Q23" s="20">
        <f t="shared" ref="Q23:V23" si="19">AVERAGE(Q10:Q21)</f>
        <v>23.5</v>
      </c>
      <c r="R23" s="21">
        <f t="shared" si="19"/>
        <v>8</v>
      </c>
      <c r="S23" s="20">
        <f t="shared" si="19"/>
        <v>15.5</v>
      </c>
      <c r="T23" s="20">
        <f>AVERAGE(T10:T21)</f>
        <v>24.416666666666668</v>
      </c>
      <c r="U23" s="21">
        <f>AVERAGE(U10:U21)</f>
        <v>7.916666666666667</v>
      </c>
      <c r="V23" s="20">
        <f t="shared" si="19"/>
        <v>16.5</v>
      </c>
      <c r="W23" s="20">
        <f t="shared" ref="W23:AB23" si="20">AVERAGE(W10:W21)</f>
        <v>31.833333333333332</v>
      </c>
      <c r="X23" s="21">
        <f t="shared" si="20"/>
        <v>10.333333333333334</v>
      </c>
      <c r="Y23" s="20">
        <f t="shared" si="20"/>
        <v>21.5</v>
      </c>
      <c r="Z23" s="20">
        <f t="shared" si="20"/>
        <v>30.666666666666668</v>
      </c>
      <c r="AA23" s="21">
        <f t="shared" si="20"/>
        <v>10.083333333333334</v>
      </c>
      <c r="AB23" s="20">
        <f t="shared" si="20"/>
        <v>20.583333333333332</v>
      </c>
      <c r="AC23" s="20">
        <f t="shared" ref="AC23:AH23" si="21">AVERAGE(AC10:AC21)</f>
        <v>37.75</v>
      </c>
      <c r="AD23" s="21">
        <f t="shared" si="21"/>
        <v>12.416666666666666</v>
      </c>
      <c r="AE23" s="20">
        <f t="shared" si="21"/>
        <v>25.333333333333332</v>
      </c>
      <c r="AF23" s="20">
        <f t="shared" si="21"/>
        <v>4.583333333333333</v>
      </c>
      <c r="AG23" s="21">
        <f t="shared" si="21"/>
        <v>14</v>
      </c>
      <c r="AH23" s="20">
        <f t="shared" si="21"/>
        <v>41</v>
      </c>
    </row>
    <row r="24" spans="1:34" s="1" customFormat="1" ht="18.75" customHeight="1" thickBot="1" x14ac:dyDescent="0.25">
      <c r="A24" s="22" t="s">
        <v>31</v>
      </c>
      <c r="B24" s="22"/>
      <c r="C24" s="22"/>
      <c r="D24" s="22"/>
      <c r="E24" s="44">
        <f>+B22+E22+H22+K22+N22+Q22+T22+W22+Z22+AF22+AC22</f>
        <v>2819</v>
      </c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</row>
    <row r="25" spans="1:34" s="1" customFormat="1" x14ac:dyDescent="0.25">
      <c r="A25" s="23" t="s">
        <v>22</v>
      </c>
    </row>
    <row r="26" spans="1:34" s="1" customFormat="1" x14ac:dyDescent="0.25">
      <c r="A26" s="23" t="s">
        <v>33</v>
      </c>
    </row>
    <row r="27" spans="1:34" ht="9.9499999999999993" customHeight="1" x14ac:dyDescent="0.25">
      <c r="A27" s="24"/>
    </row>
    <row r="28" spans="1:34" ht="21" customHeight="1" x14ac:dyDescent="0.2">
      <c r="A28" s="39" t="s">
        <v>18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34" ht="6" customHeight="1" x14ac:dyDescent="0.2">
      <c r="A29" s="2"/>
      <c r="B29" s="2"/>
      <c r="C29" s="3"/>
      <c r="D29" s="3"/>
      <c r="E29" s="3"/>
      <c r="F29" s="3"/>
      <c r="G29" s="3"/>
      <c r="H29" s="3"/>
      <c r="I29" s="3"/>
      <c r="J29" s="3"/>
    </row>
    <row r="30" spans="1:34" ht="15.75" customHeight="1" x14ac:dyDescent="0.2">
      <c r="A30" s="33" t="s">
        <v>13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</row>
    <row r="31" spans="1:34" ht="15.75" customHeight="1" x14ac:dyDescent="0.2">
      <c r="A31" s="33" t="s">
        <v>27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</row>
    <row r="32" spans="1:34" ht="6" customHeight="1" x14ac:dyDescent="0.2">
      <c r="A32" s="4"/>
      <c r="B32" s="4"/>
      <c r="C32" s="1"/>
      <c r="D32" s="1"/>
      <c r="E32" s="1"/>
      <c r="F32" s="1"/>
      <c r="G32" s="1"/>
      <c r="H32" s="1"/>
      <c r="I32" s="1"/>
      <c r="J32" s="1"/>
    </row>
    <row r="33" spans="1:32" ht="39" customHeight="1" x14ac:dyDescent="0.2">
      <c r="A33" s="41" t="s">
        <v>29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3"/>
    </row>
    <row r="34" spans="1:32" ht="6" customHeight="1" x14ac:dyDescent="0.2">
      <c r="A34" s="4"/>
      <c r="B34" s="4"/>
      <c r="C34" s="1"/>
      <c r="D34" s="1"/>
      <c r="E34" s="1"/>
      <c r="F34" s="1"/>
      <c r="G34" s="1"/>
      <c r="H34" s="1"/>
      <c r="I34" s="1"/>
      <c r="J34" s="1"/>
    </row>
    <row r="35" spans="1:32" ht="36.75" customHeight="1" x14ac:dyDescent="0.2">
      <c r="A35" s="26" t="s">
        <v>14</v>
      </c>
      <c r="B35" s="35">
        <v>2009</v>
      </c>
      <c r="C35" s="35"/>
      <c r="D35" s="35">
        <v>2010</v>
      </c>
      <c r="E35" s="35"/>
      <c r="F35" s="35">
        <v>2011</v>
      </c>
      <c r="G35" s="35"/>
      <c r="H35" s="35">
        <v>2012</v>
      </c>
      <c r="I35" s="35"/>
      <c r="J35" s="35">
        <v>2013</v>
      </c>
      <c r="K35" s="35"/>
      <c r="L35" s="35">
        <v>2014</v>
      </c>
      <c r="M35" s="35"/>
      <c r="N35" s="35">
        <v>2015</v>
      </c>
      <c r="O35" s="35"/>
      <c r="P35" s="35">
        <v>2016</v>
      </c>
      <c r="Q35" s="35"/>
      <c r="R35" s="35">
        <v>2017</v>
      </c>
      <c r="S35" s="35"/>
      <c r="T35" s="35" t="s">
        <v>25</v>
      </c>
      <c r="U35" s="35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</row>
    <row r="36" spans="1:32" ht="20.100000000000001" customHeight="1" x14ac:dyDescent="0.2">
      <c r="A36" s="27" t="s">
        <v>12</v>
      </c>
      <c r="B36" s="36">
        <v>21</v>
      </c>
      <c r="C36" s="36"/>
      <c r="D36" s="36">
        <v>15</v>
      </c>
      <c r="E36" s="36"/>
      <c r="F36" s="36">
        <v>15</v>
      </c>
      <c r="G36" s="36"/>
      <c r="H36" s="36">
        <v>9</v>
      </c>
      <c r="I36" s="36"/>
      <c r="J36" s="36">
        <v>17</v>
      </c>
      <c r="K36" s="36"/>
      <c r="L36" s="36">
        <v>9</v>
      </c>
      <c r="M36" s="36"/>
      <c r="N36" s="36">
        <v>13</v>
      </c>
      <c r="O36" s="36"/>
      <c r="P36" s="36">
        <v>6</v>
      </c>
      <c r="Q36" s="36"/>
      <c r="R36" s="36">
        <v>10</v>
      </c>
      <c r="S36" s="36"/>
      <c r="T36" s="36">
        <v>7</v>
      </c>
      <c r="U36" s="36"/>
    </row>
    <row r="37" spans="1:32" ht="20.100000000000001" customHeight="1" x14ac:dyDescent="0.2">
      <c r="A37" s="28" t="s">
        <v>11</v>
      </c>
      <c r="B37" s="36">
        <v>14</v>
      </c>
      <c r="C37" s="36"/>
      <c r="D37" s="36">
        <v>14</v>
      </c>
      <c r="E37" s="36"/>
      <c r="F37" s="36">
        <v>13</v>
      </c>
      <c r="G37" s="36"/>
      <c r="H37" s="36">
        <v>9</v>
      </c>
      <c r="I37" s="36"/>
      <c r="J37" s="36">
        <v>7</v>
      </c>
      <c r="K37" s="36"/>
      <c r="L37" s="36">
        <v>5</v>
      </c>
      <c r="M37" s="36"/>
      <c r="N37" s="36">
        <v>13</v>
      </c>
      <c r="O37" s="36"/>
      <c r="P37" s="36">
        <v>10</v>
      </c>
      <c r="Q37" s="36"/>
      <c r="R37" s="36">
        <v>16</v>
      </c>
      <c r="S37" s="36"/>
      <c r="T37" s="36">
        <v>10</v>
      </c>
      <c r="U37" s="36"/>
    </row>
    <row r="38" spans="1:32" ht="20.100000000000001" customHeight="1" x14ac:dyDescent="0.2">
      <c r="A38" s="28" t="s">
        <v>10</v>
      </c>
      <c r="B38" s="36">
        <v>14</v>
      </c>
      <c r="C38" s="36"/>
      <c r="D38" s="36">
        <v>6</v>
      </c>
      <c r="E38" s="36"/>
      <c r="F38" s="36">
        <v>10</v>
      </c>
      <c r="G38" s="36"/>
      <c r="H38" s="36">
        <v>12</v>
      </c>
      <c r="I38" s="36"/>
      <c r="J38" s="36">
        <v>5</v>
      </c>
      <c r="K38" s="36"/>
      <c r="L38" s="36">
        <v>11</v>
      </c>
      <c r="M38" s="36"/>
      <c r="N38" s="36">
        <v>5</v>
      </c>
      <c r="O38" s="36"/>
      <c r="P38" s="36">
        <v>4</v>
      </c>
      <c r="Q38" s="36"/>
      <c r="R38" s="36">
        <v>9</v>
      </c>
      <c r="S38" s="36"/>
      <c r="T38" s="36">
        <v>11</v>
      </c>
      <c r="U38" s="36"/>
    </row>
    <row r="39" spans="1:32" ht="20.100000000000001" customHeight="1" x14ac:dyDescent="0.2">
      <c r="A39" s="28" t="s">
        <v>9</v>
      </c>
      <c r="B39" s="36">
        <v>15</v>
      </c>
      <c r="C39" s="36"/>
      <c r="D39" s="36">
        <v>15</v>
      </c>
      <c r="E39" s="36"/>
      <c r="F39" s="36">
        <v>8</v>
      </c>
      <c r="G39" s="36"/>
      <c r="H39" s="36">
        <v>11</v>
      </c>
      <c r="I39" s="36"/>
      <c r="J39" s="36">
        <v>11</v>
      </c>
      <c r="K39" s="36"/>
      <c r="L39" s="36">
        <v>8</v>
      </c>
      <c r="M39" s="36"/>
      <c r="N39" s="36">
        <v>5</v>
      </c>
      <c r="O39" s="36"/>
      <c r="P39" s="36">
        <v>8</v>
      </c>
      <c r="Q39" s="36"/>
      <c r="R39" s="36">
        <v>7</v>
      </c>
      <c r="S39" s="36"/>
      <c r="T39" s="36">
        <v>11</v>
      </c>
      <c r="U39" s="36"/>
    </row>
    <row r="40" spans="1:32" ht="20.100000000000001" customHeight="1" x14ac:dyDescent="0.2">
      <c r="A40" s="28" t="s">
        <v>8</v>
      </c>
      <c r="B40" s="36">
        <v>13</v>
      </c>
      <c r="C40" s="36"/>
      <c r="D40" s="36">
        <v>11</v>
      </c>
      <c r="E40" s="36"/>
      <c r="F40" s="36">
        <v>10</v>
      </c>
      <c r="G40" s="36"/>
      <c r="H40" s="36">
        <v>13</v>
      </c>
      <c r="I40" s="36"/>
      <c r="J40" s="36">
        <v>14</v>
      </c>
      <c r="K40" s="36"/>
      <c r="L40" s="36">
        <v>7</v>
      </c>
      <c r="M40" s="36"/>
      <c r="N40" s="36">
        <v>8</v>
      </c>
      <c r="O40" s="36"/>
      <c r="P40" s="36">
        <v>9</v>
      </c>
      <c r="Q40" s="36"/>
      <c r="R40" s="36">
        <v>11</v>
      </c>
      <c r="S40" s="36"/>
      <c r="T40" s="36">
        <v>10</v>
      </c>
      <c r="U40" s="36"/>
    </row>
    <row r="41" spans="1:32" ht="20.100000000000001" customHeight="1" x14ac:dyDescent="0.2">
      <c r="A41" s="28" t="s">
        <v>7</v>
      </c>
      <c r="B41" s="36">
        <v>11</v>
      </c>
      <c r="C41" s="36"/>
      <c r="D41" s="36">
        <v>6</v>
      </c>
      <c r="E41" s="36"/>
      <c r="F41" s="36">
        <v>8</v>
      </c>
      <c r="G41" s="36"/>
      <c r="H41" s="36">
        <v>11</v>
      </c>
      <c r="I41" s="36"/>
      <c r="J41" s="36">
        <v>9</v>
      </c>
      <c r="K41" s="36"/>
      <c r="L41" s="36">
        <v>9</v>
      </c>
      <c r="M41" s="36"/>
      <c r="N41" s="36">
        <v>7</v>
      </c>
      <c r="O41" s="36"/>
      <c r="P41" s="36">
        <v>11</v>
      </c>
      <c r="Q41" s="36"/>
      <c r="R41" s="36">
        <v>9</v>
      </c>
      <c r="S41" s="36"/>
      <c r="T41" s="36">
        <v>7</v>
      </c>
      <c r="U41" s="36"/>
    </row>
    <row r="42" spans="1:32" ht="20.100000000000001" customHeight="1" x14ac:dyDescent="0.2">
      <c r="A42" s="28" t="s">
        <v>6</v>
      </c>
      <c r="B42" s="36">
        <v>9</v>
      </c>
      <c r="C42" s="36"/>
      <c r="D42" s="36">
        <v>14</v>
      </c>
      <c r="E42" s="36"/>
      <c r="F42" s="36">
        <v>11</v>
      </c>
      <c r="G42" s="36"/>
      <c r="H42" s="36">
        <v>9</v>
      </c>
      <c r="I42" s="36"/>
      <c r="J42" s="36">
        <v>6</v>
      </c>
      <c r="K42" s="36"/>
      <c r="L42" s="36">
        <v>11</v>
      </c>
      <c r="M42" s="36"/>
      <c r="N42" s="36">
        <v>12</v>
      </c>
      <c r="O42" s="36"/>
      <c r="P42" s="36">
        <v>15</v>
      </c>
      <c r="Q42" s="36"/>
      <c r="R42" s="36">
        <v>8</v>
      </c>
      <c r="S42" s="36"/>
      <c r="T42" s="36"/>
      <c r="U42" s="36"/>
    </row>
    <row r="43" spans="1:32" ht="20.100000000000001" customHeight="1" x14ac:dyDescent="0.2">
      <c r="A43" s="28" t="s">
        <v>5</v>
      </c>
      <c r="B43" s="36">
        <v>13</v>
      </c>
      <c r="C43" s="36"/>
      <c r="D43" s="36">
        <v>11</v>
      </c>
      <c r="E43" s="36"/>
      <c r="F43" s="36">
        <v>10</v>
      </c>
      <c r="G43" s="36"/>
      <c r="H43" s="36">
        <v>9</v>
      </c>
      <c r="I43" s="36"/>
      <c r="J43" s="36">
        <v>13</v>
      </c>
      <c r="K43" s="36"/>
      <c r="L43" s="36">
        <v>4</v>
      </c>
      <c r="M43" s="36"/>
      <c r="N43" s="36">
        <v>10</v>
      </c>
      <c r="O43" s="36"/>
      <c r="P43" s="36">
        <v>11</v>
      </c>
      <c r="Q43" s="36"/>
      <c r="R43" s="36">
        <v>12</v>
      </c>
      <c r="S43" s="36"/>
      <c r="T43" s="36"/>
      <c r="U43" s="36"/>
    </row>
    <row r="44" spans="1:32" ht="20.100000000000001" customHeight="1" x14ac:dyDescent="0.2">
      <c r="A44" s="29" t="s">
        <v>24</v>
      </c>
      <c r="B44" s="36">
        <v>13</v>
      </c>
      <c r="C44" s="36"/>
      <c r="D44" s="36">
        <v>8</v>
      </c>
      <c r="E44" s="36"/>
      <c r="F44" s="36">
        <v>14</v>
      </c>
      <c r="G44" s="36"/>
      <c r="H44" s="36">
        <v>7</v>
      </c>
      <c r="I44" s="36"/>
      <c r="J44" s="36">
        <v>3</v>
      </c>
      <c r="K44" s="36"/>
      <c r="L44" s="36">
        <v>8</v>
      </c>
      <c r="M44" s="36"/>
      <c r="N44" s="36">
        <v>7</v>
      </c>
      <c r="O44" s="36"/>
      <c r="P44" s="36">
        <v>13</v>
      </c>
      <c r="Q44" s="36"/>
      <c r="R44" s="36">
        <v>10</v>
      </c>
      <c r="S44" s="36"/>
      <c r="T44" s="36"/>
      <c r="U44" s="36"/>
    </row>
    <row r="45" spans="1:32" ht="20.100000000000001" customHeight="1" x14ac:dyDescent="0.2">
      <c r="A45" s="30" t="s">
        <v>3</v>
      </c>
      <c r="B45" s="36">
        <v>10</v>
      </c>
      <c r="C45" s="36"/>
      <c r="D45" s="36">
        <v>14</v>
      </c>
      <c r="E45" s="36"/>
      <c r="F45" s="36">
        <v>3</v>
      </c>
      <c r="G45" s="36"/>
      <c r="H45" s="36">
        <v>7</v>
      </c>
      <c r="I45" s="36"/>
      <c r="J45" s="36">
        <v>7</v>
      </c>
      <c r="K45" s="36"/>
      <c r="L45" s="36">
        <v>8</v>
      </c>
      <c r="M45" s="36"/>
      <c r="N45" s="36">
        <v>5</v>
      </c>
      <c r="O45" s="36"/>
      <c r="P45" s="36">
        <v>6</v>
      </c>
      <c r="Q45" s="36"/>
      <c r="R45" s="36">
        <v>6</v>
      </c>
      <c r="S45" s="36"/>
      <c r="T45" s="36"/>
      <c r="U45" s="36"/>
    </row>
    <row r="46" spans="1:32" ht="20.100000000000001" customHeight="1" x14ac:dyDescent="0.2">
      <c r="A46" s="30" t="s">
        <v>2</v>
      </c>
      <c r="B46" s="36">
        <v>13</v>
      </c>
      <c r="C46" s="36"/>
      <c r="D46" s="36">
        <v>13</v>
      </c>
      <c r="E46" s="36"/>
      <c r="F46" s="36">
        <v>12</v>
      </c>
      <c r="G46" s="36"/>
      <c r="H46" s="36">
        <v>13</v>
      </c>
      <c r="I46" s="36"/>
      <c r="J46" s="36">
        <v>11</v>
      </c>
      <c r="K46" s="36"/>
      <c r="L46" s="36">
        <v>10</v>
      </c>
      <c r="M46" s="36"/>
      <c r="N46" s="36">
        <v>7</v>
      </c>
      <c r="O46" s="36"/>
      <c r="P46" s="36">
        <v>8</v>
      </c>
      <c r="Q46" s="36"/>
      <c r="R46" s="36">
        <v>11</v>
      </c>
      <c r="S46" s="36"/>
      <c r="T46" s="36"/>
      <c r="U46" s="36"/>
    </row>
    <row r="47" spans="1:32" ht="20.100000000000001" customHeight="1" x14ac:dyDescent="0.2">
      <c r="A47" s="30" t="s">
        <v>1</v>
      </c>
      <c r="B47" s="45">
        <v>8</v>
      </c>
      <c r="C47" s="45"/>
      <c r="D47" s="45">
        <v>12</v>
      </c>
      <c r="E47" s="45"/>
      <c r="F47" s="45">
        <v>9</v>
      </c>
      <c r="G47" s="45"/>
      <c r="H47" s="45">
        <v>12</v>
      </c>
      <c r="I47" s="45"/>
      <c r="J47" s="45">
        <v>8</v>
      </c>
      <c r="K47" s="45"/>
      <c r="L47" s="45">
        <v>10</v>
      </c>
      <c r="M47" s="45"/>
      <c r="N47" s="45">
        <v>11</v>
      </c>
      <c r="O47" s="45"/>
      <c r="P47" s="45">
        <v>4</v>
      </c>
      <c r="Q47" s="45"/>
      <c r="R47" s="45">
        <v>7</v>
      </c>
      <c r="S47" s="45"/>
      <c r="T47" s="45"/>
      <c r="U47" s="45"/>
    </row>
    <row r="48" spans="1:32" ht="20.100000000000001" customHeight="1" x14ac:dyDescent="0.2">
      <c r="A48" s="31" t="s">
        <v>0</v>
      </c>
      <c r="B48" s="38">
        <f>SUM(B36:C47)</f>
        <v>154</v>
      </c>
      <c r="C48" s="38"/>
      <c r="D48" s="38">
        <f>SUM(D36:E47)</f>
        <v>139</v>
      </c>
      <c r="E48" s="38"/>
      <c r="F48" s="38">
        <f>SUM(F36:G47)</f>
        <v>123</v>
      </c>
      <c r="G48" s="38"/>
      <c r="H48" s="38">
        <f>SUM(H36:I47)</f>
        <v>122</v>
      </c>
      <c r="I48" s="38"/>
      <c r="J48" s="38">
        <f>SUM(J36:K47)</f>
        <v>111</v>
      </c>
      <c r="K48" s="38"/>
      <c r="L48" s="38">
        <f>SUM(L36:M47)</f>
        <v>100</v>
      </c>
      <c r="M48" s="38"/>
      <c r="N48" s="38">
        <f>SUM(N36:O47)</f>
        <v>103</v>
      </c>
      <c r="O48" s="38"/>
      <c r="P48" s="38">
        <f>SUM(P36:Q47)</f>
        <v>105</v>
      </c>
      <c r="Q48" s="38"/>
      <c r="R48" s="38">
        <f>SUM(R36:S47)</f>
        <v>116</v>
      </c>
      <c r="S48" s="38"/>
      <c r="T48" s="38">
        <f>SUM(T36:U47)</f>
        <v>56</v>
      </c>
      <c r="U48" s="38"/>
    </row>
    <row r="49" spans="1:21" ht="32.25" customHeight="1" thickBot="1" x14ac:dyDescent="0.25">
      <c r="A49" s="37" t="s">
        <v>21</v>
      </c>
      <c r="B49" s="37"/>
      <c r="C49" s="46">
        <f>SUM(B48:U48)</f>
        <v>1129</v>
      </c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</row>
    <row r="50" spans="1:21" ht="13.5" x14ac:dyDescent="0.25">
      <c r="A50" s="23" t="s">
        <v>15</v>
      </c>
      <c r="B50" s="1"/>
      <c r="C50" s="1"/>
      <c r="D50" s="1"/>
      <c r="E50" s="1"/>
      <c r="F50" s="1"/>
      <c r="G50" s="1"/>
      <c r="H50" s="1"/>
      <c r="I50" s="1"/>
      <c r="J50" s="1"/>
    </row>
    <row r="51" spans="1:21" x14ac:dyDescent="0.2">
      <c r="A51" s="32" t="s">
        <v>26</v>
      </c>
    </row>
  </sheetData>
  <mergeCells count="167">
    <mergeCell ref="P36:Q36"/>
    <mergeCell ref="R36:S36"/>
    <mergeCell ref="P39:Q39"/>
    <mergeCell ref="R39:S39"/>
    <mergeCell ref="P42:Q42"/>
    <mergeCell ref="R42:S42"/>
    <mergeCell ref="N39:O39"/>
    <mergeCell ref="T42:U42"/>
    <mergeCell ref="P43:Q43"/>
    <mergeCell ref="R43:S43"/>
    <mergeCell ref="T43:U43"/>
    <mergeCell ref="P48:Q48"/>
    <mergeCell ref="R48:S48"/>
    <mergeCell ref="T48:U48"/>
    <mergeCell ref="C49:U49"/>
    <mergeCell ref="T45:U45"/>
    <mergeCell ref="P46:Q46"/>
    <mergeCell ref="R46:S46"/>
    <mergeCell ref="T46:U46"/>
    <mergeCell ref="P47:Q47"/>
    <mergeCell ref="R47:S47"/>
    <mergeCell ref="T47:U47"/>
    <mergeCell ref="N47:O47"/>
    <mergeCell ref="J45:K45"/>
    <mergeCell ref="J46:K46"/>
    <mergeCell ref="J47:K47"/>
    <mergeCell ref="L45:M45"/>
    <mergeCell ref="L46:M46"/>
    <mergeCell ref="L47:M47"/>
    <mergeCell ref="F45:G45"/>
    <mergeCell ref="F46:G46"/>
    <mergeCell ref="N45:O45"/>
    <mergeCell ref="N46:O46"/>
    <mergeCell ref="P45:Q45"/>
    <mergeCell ref="R45:S45"/>
    <mergeCell ref="R44:S44"/>
    <mergeCell ref="T44:U44"/>
    <mergeCell ref="T39:U39"/>
    <mergeCell ref="P40:Q40"/>
    <mergeCell ref="R40:S40"/>
    <mergeCell ref="B45:C45"/>
    <mergeCell ref="B46:C46"/>
    <mergeCell ref="B47:C47"/>
    <mergeCell ref="D45:E45"/>
    <mergeCell ref="D46:E46"/>
    <mergeCell ref="D47:E47"/>
    <mergeCell ref="B43:C43"/>
    <mergeCell ref="B42:C42"/>
    <mergeCell ref="F47:G47"/>
    <mergeCell ref="H45:I45"/>
    <mergeCell ref="H46:I46"/>
    <mergeCell ref="H47:I47"/>
    <mergeCell ref="T40:U40"/>
    <mergeCell ref="P41:Q41"/>
    <mergeCell ref="R41:S41"/>
    <mergeCell ref="T41:U41"/>
    <mergeCell ref="P44:Q44"/>
    <mergeCell ref="N42:O42"/>
    <mergeCell ref="N43:O43"/>
    <mergeCell ref="D42:E42"/>
    <mergeCell ref="N44:O44"/>
    <mergeCell ref="H43:I43"/>
    <mergeCell ref="F43:G43"/>
    <mergeCell ref="N36:O36"/>
    <mergeCell ref="J37:K37"/>
    <mergeCell ref="J38:K38"/>
    <mergeCell ref="L39:M39"/>
    <mergeCell ref="N41:O41"/>
    <mergeCell ref="L40:M40"/>
    <mergeCell ref="L38:M38"/>
    <mergeCell ref="J36:K36"/>
    <mergeCell ref="J39:K39"/>
    <mergeCell ref="J40:K40"/>
    <mergeCell ref="Z35:AA35"/>
    <mergeCell ref="AB35:AF35"/>
    <mergeCell ref="A6:AH6"/>
    <mergeCell ref="W8:Y8"/>
    <mergeCell ref="D35:E35"/>
    <mergeCell ref="Z8:AB8"/>
    <mergeCell ref="T8:V8"/>
    <mergeCell ref="A8:A9"/>
    <mergeCell ref="N35:O35"/>
    <mergeCell ref="A28:M28"/>
    <mergeCell ref="A30:M30"/>
    <mergeCell ref="A31:M31"/>
    <mergeCell ref="AF8:AH8"/>
    <mergeCell ref="E24:AH24"/>
    <mergeCell ref="H35:I35"/>
    <mergeCell ref="P35:Q35"/>
    <mergeCell ref="R35:S35"/>
    <mergeCell ref="T35:U35"/>
    <mergeCell ref="V35:W35"/>
    <mergeCell ref="X35:Y35"/>
    <mergeCell ref="A33:U33"/>
    <mergeCell ref="AC8:AE8"/>
    <mergeCell ref="D48:E48"/>
    <mergeCell ref="F48:G48"/>
    <mergeCell ref="H41:I41"/>
    <mergeCell ref="A1:S1"/>
    <mergeCell ref="K8:M8"/>
    <mergeCell ref="N8:P8"/>
    <mergeCell ref="N40:O40"/>
    <mergeCell ref="H36:I36"/>
    <mergeCell ref="F39:G39"/>
    <mergeCell ref="N37:O37"/>
    <mergeCell ref="N38:O38"/>
    <mergeCell ref="F40:G40"/>
    <mergeCell ref="H40:I40"/>
    <mergeCell ref="E8:G8"/>
    <mergeCell ref="B8:D8"/>
    <mergeCell ref="H8:J8"/>
    <mergeCell ref="N48:O48"/>
    <mergeCell ref="B39:C39"/>
    <mergeCell ref="B36:C36"/>
    <mergeCell ref="H38:I38"/>
    <mergeCell ref="B37:C37"/>
    <mergeCell ref="F38:G38"/>
    <mergeCell ref="D38:E38"/>
    <mergeCell ref="B38:C38"/>
    <mergeCell ref="A49:B49"/>
    <mergeCell ref="B40:C40"/>
    <mergeCell ref="D44:E44"/>
    <mergeCell ref="D43:E43"/>
    <mergeCell ref="L41:M41"/>
    <mergeCell ref="L42:M42"/>
    <mergeCell ref="J48:K48"/>
    <mergeCell ref="L48:M48"/>
    <mergeCell ref="B48:C48"/>
    <mergeCell ref="B41:C41"/>
    <mergeCell ref="J43:K43"/>
    <mergeCell ref="F41:G41"/>
    <mergeCell ref="F44:G44"/>
    <mergeCell ref="H48:I48"/>
    <mergeCell ref="D40:E40"/>
    <mergeCell ref="J41:K41"/>
    <mergeCell ref="F42:G42"/>
    <mergeCell ref="H42:I42"/>
    <mergeCell ref="H44:I44"/>
    <mergeCell ref="J44:K44"/>
    <mergeCell ref="B44:C44"/>
    <mergeCell ref="L43:M43"/>
    <mergeCell ref="L44:M44"/>
    <mergeCell ref="J42:K42"/>
    <mergeCell ref="A3:Y3"/>
    <mergeCell ref="A4:Y4"/>
    <mergeCell ref="L35:M35"/>
    <mergeCell ref="D41:E41"/>
    <mergeCell ref="J35:K35"/>
    <mergeCell ref="F35:G35"/>
    <mergeCell ref="L36:M36"/>
    <mergeCell ref="L37:M37"/>
    <mergeCell ref="H39:I39"/>
    <mergeCell ref="D39:E39"/>
    <mergeCell ref="B35:C35"/>
    <mergeCell ref="D37:E37"/>
    <mergeCell ref="D36:E36"/>
    <mergeCell ref="F36:G36"/>
    <mergeCell ref="F37:G37"/>
    <mergeCell ref="Q8:S8"/>
    <mergeCell ref="T36:U36"/>
    <mergeCell ref="P37:Q37"/>
    <mergeCell ref="R37:S37"/>
    <mergeCell ref="T37:U37"/>
    <mergeCell ref="H37:I37"/>
    <mergeCell ref="P38:Q38"/>
    <mergeCell ref="R38:S38"/>
    <mergeCell ref="T38:U38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46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Agaton</cp:lastModifiedBy>
  <cp:lastPrinted>2018-07-13T23:06:43Z</cp:lastPrinted>
  <dcterms:created xsi:type="dcterms:W3CDTF">2011-12-21T14:42:02Z</dcterms:created>
  <dcterms:modified xsi:type="dcterms:W3CDTF">2019-02-27T20:09:56Z</dcterms:modified>
</cp:coreProperties>
</file>