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angulo.PNCVFS\Desktop\CARPETA MAGICA\PPT\Boletín Virtual Febrero 2015\páginas\"/>
    </mc:Choice>
  </mc:AlternateContent>
  <bookViews>
    <workbookView xWindow="0" yWindow="0" windowWidth="24000" windowHeight="9735"/>
  </bookViews>
  <sheets>
    <sheet name="4.2.2" sheetId="1" r:id="rId1"/>
  </sheets>
  <definedNames>
    <definedName name="_xlnm.Print_Area" localSheetId="0">'4.2.2'!$A$1:$M$26</definedName>
    <definedName name="Excel_BuiltIn__FilterDatabase_3_1_8">#REF!</definedName>
    <definedName name="Excel_BuiltIn_Print_Titles_1_1">#REF!</definedName>
    <definedName name="Excel_BuiltIn_Print_Titles_2">#REF!</definedName>
    <definedName name="regioncita">#REF!</definedName>
  </definedNames>
  <calcPr calcId="152511"/>
</workbook>
</file>

<file path=xl/calcChain.xml><?xml version="1.0" encoding="utf-8"?>
<calcChain xmlns="http://schemas.openxmlformats.org/spreadsheetml/2006/main">
  <c r="M24" i="1" l="1"/>
  <c r="M22" i="1"/>
  <c r="M23" i="1" s="1"/>
  <c r="L24" i="1"/>
  <c r="L22" i="1"/>
  <c r="J22" i="1"/>
  <c r="J23" i="1" s="1"/>
  <c r="K22" i="1"/>
  <c r="K23" i="1" s="1"/>
  <c r="K24" i="1"/>
  <c r="J24" i="1"/>
  <c r="C24" i="1"/>
  <c r="B24" i="1"/>
  <c r="D24" i="1"/>
  <c r="E24" i="1"/>
  <c r="F24" i="1"/>
  <c r="G24" i="1"/>
  <c r="H24" i="1"/>
  <c r="I24" i="1"/>
  <c r="B22" i="1"/>
  <c r="C22" i="1"/>
  <c r="D22" i="1"/>
  <c r="F25" i="1" s="1"/>
  <c r="E22" i="1"/>
  <c r="E23" i="1" s="1"/>
  <c r="F22" i="1"/>
  <c r="G23" i="1" s="1"/>
  <c r="G22" i="1"/>
  <c r="H22" i="1"/>
  <c r="H23" i="1" s="1"/>
  <c r="I22" i="1"/>
  <c r="I23" i="1" s="1"/>
  <c r="C23" i="1"/>
  <c r="L23" i="1"/>
  <c r="F23" i="1" l="1"/>
  <c r="D23" i="1"/>
</calcChain>
</file>

<file path=xl/sharedStrings.xml><?xml version="1.0" encoding="utf-8"?>
<sst xmlns="http://schemas.openxmlformats.org/spreadsheetml/2006/main" count="22" uniqueCount="22">
  <si>
    <t xml:space="preserve">  --</t>
  </si>
  <si>
    <t>Total</t>
  </si>
  <si>
    <t>Dic</t>
  </si>
  <si>
    <t>Nov</t>
  </si>
  <si>
    <t>Oct</t>
  </si>
  <si>
    <t>Sep</t>
  </si>
  <si>
    <t>Ago</t>
  </si>
  <si>
    <t>Jul</t>
  </si>
  <si>
    <t>Jun</t>
  </si>
  <si>
    <t>May</t>
  </si>
  <si>
    <t>Abr</t>
  </si>
  <si>
    <t>Mar</t>
  </si>
  <si>
    <t>Feb</t>
  </si>
  <si>
    <t>Ene</t>
  </si>
  <si>
    <t>Mes/Año</t>
  </si>
  <si>
    <t>Incre. (%)</t>
  </si>
  <si>
    <t>Promedio</t>
  </si>
  <si>
    <r>
      <rPr>
        <b/>
        <sz val="14"/>
        <color indexed="8"/>
        <rFont val="Calibri"/>
        <family val="2"/>
      </rPr>
      <t>Personas Informadas, Sensibilizadas:</t>
    </r>
    <r>
      <rPr>
        <sz val="14"/>
        <color indexed="8"/>
        <rFont val="Calibri"/>
        <family val="2"/>
      </rPr>
      <t xml:space="preserve"> Se denomina a toda aquella persona que ha tenido una participación  directa y voluntaria en las acciones preventivas promocionales que realiza el CEM. </t>
    </r>
  </si>
  <si>
    <t>PERSONAS INFORMADAS Y SENSIBILIZADAS EN LAS ACCIONES PREVENTIVAS PROMOCIONALES CONTRA LA VIOLENCIA FAMILIAR Y SEXUAL</t>
  </si>
  <si>
    <t>Período: 2004-2015</t>
  </si>
  <si>
    <t>TOTAL 2004-2015</t>
  </si>
  <si>
    <t>Cuadro  4.2.2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</si>
</sst>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%"/>
    <numFmt numFmtId="165" formatCode="0.0"/>
  </numFmts>
  <fonts count="13" x14ac:knownFonts="1">
    <font>
      <sz val="10"/>
      <name val="Arial"/>
      <family val="2"/>
    </font>
    <font>
      <sz val="10"/>
      <name val="Arial"/>
      <family val="2"/>
    </font>
    <font>
      <sz val="14"/>
      <color indexed="8"/>
      <name val="Calibri"/>
      <family val="2"/>
    </font>
    <font>
      <b/>
      <sz val="14"/>
      <color indexed="8"/>
      <name val="Calibri"/>
      <family val="2"/>
    </font>
    <font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name val="Calibri"/>
      <family val="2"/>
      <scheme val="minor"/>
    </font>
    <font>
      <b/>
      <sz val="14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rgb="FFFF808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69696"/>
        <bgColor indexed="64"/>
      </patternFill>
    </fill>
  </fills>
  <borders count="9">
    <border>
      <left/>
      <right/>
      <top/>
      <bottom/>
      <diagonal/>
    </border>
    <border>
      <left style="thin">
        <color indexed="9"/>
      </left>
      <right/>
      <top/>
      <bottom/>
      <diagonal/>
    </border>
    <border>
      <left style="dashed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medium">
        <color rgb="FFFF8080"/>
      </top>
      <bottom style="medium">
        <color rgb="FFFF8080"/>
      </bottom>
      <diagonal/>
    </border>
    <border>
      <left/>
      <right/>
      <top/>
      <bottom style="medium">
        <color rgb="FF969696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 style="thin">
        <color theme="0" tint="-0.14996795556505021"/>
      </top>
      <bottom style="medium">
        <color theme="1" tint="0.499984740745262"/>
      </bottom>
      <diagonal/>
    </border>
  </borders>
  <cellStyleXfs count="12">
    <xf numFmtId="0" fontId="0" fillId="0" borderId="0"/>
    <xf numFmtId="0" fontId="1" fillId="0" borderId="0" applyNumberFormat="0" applyFill="0" applyBorder="0" applyProtection="0">
      <alignment horizontal="left"/>
    </xf>
    <xf numFmtId="0" fontId="1" fillId="0" borderId="0"/>
    <xf numFmtId="0" fontId="4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Protection="0">
      <alignment horizontal="left"/>
    </xf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33">
    <xf numFmtId="0" fontId="0" fillId="0" borderId="0" xfId="0"/>
    <xf numFmtId="0" fontId="5" fillId="2" borderId="0" xfId="0" applyFont="1" applyFill="1"/>
    <xf numFmtId="0" fontId="6" fillId="3" borderId="0" xfId="0" applyFont="1" applyFill="1" applyAlignment="1">
      <alignment vertical="center"/>
    </xf>
    <xf numFmtId="0" fontId="5" fillId="2" borderId="0" xfId="0" applyFont="1" applyFill="1" applyAlignment="1">
      <alignment vertical="center" wrapText="1"/>
    </xf>
    <xf numFmtId="0" fontId="5" fillId="2" borderId="0" xfId="0" applyFont="1" applyFill="1" applyAlignment="1">
      <alignment horizontal="left" vertical="center"/>
    </xf>
    <xf numFmtId="3" fontId="7" fillId="2" borderId="0" xfId="0" applyNumberFormat="1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left" vertical="center" wrapText="1"/>
    </xf>
    <xf numFmtId="0" fontId="8" fillId="2" borderId="0" xfId="0" applyFont="1" applyFill="1" applyBorder="1" applyAlignment="1">
      <alignment horizontal="centerContinuous" vertical="center" wrapText="1"/>
    </xf>
    <xf numFmtId="0" fontId="5" fillId="2" borderId="0" xfId="0" applyFont="1" applyFill="1" applyAlignment="1">
      <alignment horizontal="left" vertical="center" wrapText="1"/>
    </xf>
    <xf numFmtId="0" fontId="8" fillId="2" borderId="0" xfId="0" applyFont="1" applyFill="1" applyBorder="1" applyAlignment="1">
      <alignment horizontal="justify" vertical="center" wrapText="1"/>
    </xf>
    <xf numFmtId="0" fontId="5" fillId="2" borderId="0" xfId="0" applyFont="1" applyFill="1" applyAlignment="1">
      <alignment horizontal="justify" vertical="center" wrapText="1"/>
    </xf>
    <xf numFmtId="0" fontId="9" fillId="4" borderId="5" xfId="0" applyFont="1" applyFill="1" applyBorder="1" applyAlignment="1">
      <alignment horizontal="center" vertical="center" wrapText="1"/>
    </xf>
    <xf numFmtId="0" fontId="7" fillId="5" borderId="0" xfId="0" applyFont="1" applyFill="1" applyBorder="1" applyAlignment="1">
      <alignment horizontal="left" vertical="center" wrapText="1"/>
    </xf>
    <xf numFmtId="3" fontId="7" fillId="5" borderId="0" xfId="0" applyNumberFormat="1" applyFont="1" applyFill="1" applyBorder="1" applyAlignment="1">
      <alignment horizontal="center" vertical="center" wrapText="1"/>
    </xf>
    <xf numFmtId="0" fontId="7" fillId="5" borderId="0" xfId="0" applyFont="1" applyFill="1" applyBorder="1" applyAlignment="1">
      <alignment vertical="center" wrapText="1"/>
    </xf>
    <xf numFmtId="0" fontId="9" fillId="6" borderId="6" xfId="0" applyFont="1" applyFill="1" applyBorder="1" applyAlignment="1">
      <alignment vertical="center" wrapText="1"/>
    </xf>
    <xf numFmtId="3" fontId="9" fillId="6" borderId="6" xfId="0" applyNumberFormat="1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vertical="center" wrapText="1"/>
    </xf>
    <xf numFmtId="165" fontId="7" fillId="2" borderId="0" xfId="0" applyNumberFormat="1" applyFont="1" applyFill="1" applyBorder="1" applyAlignment="1">
      <alignment horizontal="center" vertical="center" wrapText="1"/>
    </xf>
    <xf numFmtId="164" fontId="7" fillId="2" borderId="0" xfId="10" applyNumberFormat="1" applyFont="1" applyFill="1" applyBorder="1" applyAlignment="1">
      <alignment horizontal="center" vertical="center" wrapText="1"/>
    </xf>
    <xf numFmtId="0" fontId="10" fillId="5" borderId="7" xfId="0" applyFont="1" applyFill="1" applyBorder="1" applyAlignment="1">
      <alignment vertical="center" wrapText="1"/>
    </xf>
    <xf numFmtId="3" fontId="10" fillId="5" borderId="7" xfId="0" applyNumberFormat="1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vertical="center" wrapText="1"/>
    </xf>
    <xf numFmtId="2" fontId="11" fillId="2" borderId="1" xfId="0" applyNumberFormat="1" applyFont="1" applyFill="1" applyBorder="1" applyAlignment="1">
      <alignment horizontal="justify" vertical="center"/>
    </xf>
    <xf numFmtId="2" fontId="11" fillId="2" borderId="0" xfId="0" applyNumberFormat="1" applyFont="1" applyFill="1" applyBorder="1" applyAlignment="1">
      <alignment horizontal="justify" vertical="center"/>
    </xf>
    <xf numFmtId="0" fontId="10" fillId="2" borderId="8" xfId="0" applyFont="1" applyFill="1" applyBorder="1" applyAlignment="1">
      <alignment horizontal="center" vertical="center" wrapText="1"/>
    </xf>
    <xf numFmtId="0" fontId="12" fillId="3" borderId="0" xfId="0" applyFont="1" applyFill="1" applyAlignment="1">
      <alignment horizontal="left" vertical="center" wrapText="1"/>
    </xf>
    <xf numFmtId="3" fontId="10" fillId="2" borderId="8" xfId="0" applyNumberFormat="1" applyFont="1" applyFill="1" applyBorder="1" applyAlignment="1">
      <alignment horizontal="center" vertical="center" wrapText="1"/>
    </xf>
    <xf numFmtId="2" fontId="11" fillId="2" borderId="1" xfId="0" applyNumberFormat="1" applyFont="1" applyFill="1" applyBorder="1" applyAlignment="1">
      <alignment horizontal="left" vertical="center" wrapText="1"/>
    </xf>
    <xf numFmtId="2" fontId="11" fillId="2" borderId="0" xfId="0" applyNumberFormat="1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</cellXfs>
  <cellStyles count="12">
    <cellStyle name="Categoría del Piloto de Datos" xfId="1"/>
    <cellStyle name="Normal" xfId="0" builtinId="0"/>
    <cellStyle name="Normal 2" xfId="2"/>
    <cellStyle name="Normal 3" xfId="3"/>
    <cellStyle name="Normal 4" xfId="4"/>
    <cellStyle name="Piloto de Datos Ángulo" xfId="5"/>
    <cellStyle name="Piloto de Datos Campo" xfId="6"/>
    <cellStyle name="Piloto de Datos Resultado" xfId="7"/>
    <cellStyle name="Piloto de Datos Título" xfId="8"/>
    <cellStyle name="Piloto de Datos Valor" xfId="9"/>
    <cellStyle name="Porcentaje" xfId="10" builtinId="5"/>
    <cellStyle name="Porcentual 2" xfId="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"/>
  <sheetViews>
    <sheetView tabSelected="1" view="pageBreakPreview" zoomScale="90" zoomScaleSheetLayoutView="90" workbookViewId="0">
      <selection activeCell="W29" sqref="W29"/>
    </sheetView>
  </sheetViews>
  <sheetFormatPr baseColWidth="10" defaultRowHeight="12.75" x14ac:dyDescent="0.2"/>
  <cols>
    <col min="1" max="1" width="11" style="1" customWidth="1"/>
    <col min="2" max="11" width="10.7109375" style="1" customWidth="1"/>
    <col min="12" max="16384" width="11.42578125" style="1"/>
  </cols>
  <sheetData>
    <row r="1" spans="1:13" ht="8.25" customHeight="1" x14ac:dyDescent="0.2"/>
    <row r="2" spans="1:13" s="3" customFormat="1" ht="18.75" customHeight="1" x14ac:dyDescent="0.2">
      <c r="A2" s="26" t="s">
        <v>21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</row>
    <row r="3" spans="1:13" s="3" customFormat="1" ht="8.25" customHeight="1" x14ac:dyDescent="0.2">
      <c r="A3" s="8"/>
    </row>
    <row r="4" spans="1:13" s="3" customFormat="1" ht="38.25" customHeight="1" x14ac:dyDescent="0.2">
      <c r="A4" s="28" t="s">
        <v>18</v>
      </c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</row>
    <row r="5" spans="1:13" s="3" customFormat="1" ht="15.75" customHeight="1" x14ac:dyDescent="0.2">
      <c r="A5" s="23" t="s">
        <v>19</v>
      </c>
      <c r="B5" s="24"/>
      <c r="C5" s="24"/>
      <c r="D5" s="24"/>
      <c r="E5" s="24"/>
      <c r="F5" s="24"/>
      <c r="G5" s="24"/>
      <c r="H5" s="24"/>
      <c r="I5" s="24"/>
      <c r="J5" s="24"/>
      <c r="K5" s="24"/>
    </row>
    <row r="6" spans="1:13" s="3" customFormat="1" ht="6" customHeight="1" x14ac:dyDescent="0.2">
      <c r="A6" s="9"/>
      <c r="B6" s="9"/>
      <c r="C6" s="9"/>
      <c r="D6" s="9"/>
      <c r="E6" s="9"/>
      <c r="F6" s="9"/>
      <c r="G6" s="9"/>
      <c r="H6" s="9"/>
      <c r="I6" s="9"/>
      <c r="J6" s="10"/>
      <c r="K6" s="10"/>
    </row>
    <row r="7" spans="1:13" s="3" customFormat="1" ht="44.25" customHeight="1" x14ac:dyDescent="0.2">
      <c r="A7" s="30" t="s">
        <v>17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2"/>
    </row>
    <row r="8" spans="1:13" s="3" customFormat="1" ht="6" customHeight="1" thickBot="1" x14ac:dyDescent="0.25">
      <c r="A8" s="7"/>
      <c r="B8" s="7"/>
      <c r="C8" s="7"/>
      <c r="D8" s="7"/>
      <c r="E8" s="7"/>
      <c r="F8" s="7"/>
      <c r="G8" s="7"/>
      <c r="H8" s="7"/>
      <c r="I8" s="7"/>
    </row>
    <row r="9" spans="1:13" s="3" customFormat="1" ht="29.25" customHeight="1" thickBot="1" x14ac:dyDescent="0.25">
      <c r="A9" s="11" t="s">
        <v>14</v>
      </c>
      <c r="B9" s="11">
        <v>2004</v>
      </c>
      <c r="C9" s="11">
        <v>2005</v>
      </c>
      <c r="D9" s="11">
        <v>2006</v>
      </c>
      <c r="E9" s="11">
        <v>2007</v>
      </c>
      <c r="F9" s="11">
        <v>2008</v>
      </c>
      <c r="G9" s="11">
        <v>2009</v>
      </c>
      <c r="H9" s="11">
        <v>2010</v>
      </c>
      <c r="I9" s="11">
        <v>2011</v>
      </c>
      <c r="J9" s="11">
        <v>2012</v>
      </c>
      <c r="K9" s="11">
        <v>2013</v>
      </c>
      <c r="L9" s="11">
        <v>2014</v>
      </c>
      <c r="M9" s="11">
        <v>2015</v>
      </c>
    </row>
    <row r="10" spans="1:13" s="3" customFormat="1" ht="20.100000000000001" customHeight="1" x14ac:dyDescent="0.2">
      <c r="A10" s="6" t="s">
        <v>13</v>
      </c>
      <c r="B10" s="5">
        <v>0</v>
      </c>
      <c r="C10" s="5">
        <v>9053</v>
      </c>
      <c r="D10" s="5">
        <v>7998</v>
      </c>
      <c r="E10" s="5">
        <v>7788</v>
      </c>
      <c r="F10" s="5">
        <v>8448</v>
      </c>
      <c r="G10" s="5">
        <v>15189</v>
      </c>
      <c r="H10" s="5">
        <v>9408</v>
      </c>
      <c r="I10" s="5">
        <v>13744.999999999998</v>
      </c>
      <c r="J10" s="5">
        <v>23963</v>
      </c>
      <c r="K10" s="5">
        <v>27846</v>
      </c>
      <c r="L10" s="5">
        <v>16576</v>
      </c>
      <c r="M10" s="5">
        <v>41671</v>
      </c>
    </row>
    <row r="11" spans="1:13" s="3" customFormat="1" ht="20.100000000000001" customHeight="1" x14ac:dyDescent="0.2">
      <c r="A11" s="12" t="s">
        <v>12</v>
      </c>
      <c r="B11" s="13">
        <v>7419</v>
      </c>
      <c r="C11" s="13">
        <v>11132</v>
      </c>
      <c r="D11" s="13">
        <v>12928</v>
      </c>
      <c r="E11" s="13">
        <v>11755</v>
      </c>
      <c r="F11" s="13">
        <v>13762</v>
      </c>
      <c r="G11" s="13">
        <v>21012</v>
      </c>
      <c r="H11" s="13">
        <v>13482</v>
      </c>
      <c r="I11" s="13">
        <v>25984.000000000004</v>
      </c>
      <c r="J11" s="13">
        <v>35896</v>
      </c>
      <c r="K11" s="13">
        <v>42239</v>
      </c>
      <c r="L11" s="13">
        <v>36879</v>
      </c>
      <c r="M11" s="13">
        <v>57888</v>
      </c>
    </row>
    <row r="12" spans="1:13" s="3" customFormat="1" ht="20.100000000000001" customHeight="1" x14ac:dyDescent="0.2">
      <c r="A12" s="6" t="s">
        <v>11</v>
      </c>
      <c r="B12" s="5">
        <v>42954</v>
      </c>
      <c r="C12" s="5">
        <v>48872</v>
      </c>
      <c r="D12" s="5">
        <v>38375</v>
      </c>
      <c r="E12" s="5">
        <v>72842</v>
      </c>
      <c r="F12" s="5">
        <v>99278</v>
      </c>
      <c r="G12" s="5">
        <v>108632</v>
      </c>
      <c r="H12" s="5">
        <v>201371.99999999997</v>
      </c>
      <c r="I12" s="5">
        <v>139340</v>
      </c>
      <c r="J12" s="5">
        <v>137136</v>
      </c>
      <c r="K12" s="5">
        <v>194062</v>
      </c>
      <c r="L12" s="5">
        <v>169482</v>
      </c>
      <c r="M12" s="5"/>
    </row>
    <row r="13" spans="1:13" s="3" customFormat="1" ht="20.100000000000001" customHeight="1" x14ac:dyDescent="0.2">
      <c r="A13" s="12" t="s">
        <v>10</v>
      </c>
      <c r="B13" s="13">
        <v>16285</v>
      </c>
      <c r="C13" s="13">
        <v>21777</v>
      </c>
      <c r="D13" s="13">
        <v>16780</v>
      </c>
      <c r="E13" s="13">
        <v>21947</v>
      </c>
      <c r="F13" s="13">
        <v>40350</v>
      </c>
      <c r="G13" s="13">
        <v>39518</v>
      </c>
      <c r="H13" s="13">
        <v>36952</v>
      </c>
      <c r="I13" s="13">
        <v>55902.999999999993</v>
      </c>
      <c r="J13" s="13">
        <v>73161</v>
      </c>
      <c r="K13" s="13">
        <v>116308</v>
      </c>
      <c r="L13" s="13">
        <v>57115</v>
      </c>
      <c r="M13" s="13"/>
    </row>
    <row r="14" spans="1:13" s="3" customFormat="1" ht="20.100000000000001" customHeight="1" x14ac:dyDescent="0.2">
      <c r="A14" s="6" t="s">
        <v>9</v>
      </c>
      <c r="B14" s="5">
        <v>17953</v>
      </c>
      <c r="C14" s="5">
        <v>21665</v>
      </c>
      <c r="D14" s="5">
        <v>24029</v>
      </c>
      <c r="E14" s="5">
        <v>31100</v>
      </c>
      <c r="F14" s="5">
        <v>31949</v>
      </c>
      <c r="G14" s="5">
        <v>59897</v>
      </c>
      <c r="H14" s="5">
        <v>50838</v>
      </c>
      <c r="I14" s="5">
        <v>61841</v>
      </c>
      <c r="J14" s="5">
        <v>86650</v>
      </c>
      <c r="K14" s="5">
        <v>99941</v>
      </c>
      <c r="L14" s="5">
        <v>90713</v>
      </c>
      <c r="M14" s="5"/>
    </row>
    <row r="15" spans="1:13" s="3" customFormat="1" ht="20.100000000000001" customHeight="1" x14ac:dyDescent="0.2">
      <c r="A15" s="12" t="s">
        <v>8</v>
      </c>
      <c r="B15" s="13">
        <v>29359</v>
      </c>
      <c r="C15" s="13">
        <v>24840</v>
      </c>
      <c r="D15" s="13">
        <v>24536</v>
      </c>
      <c r="E15" s="13">
        <v>44389</v>
      </c>
      <c r="F15" s="13">
        <v>50966</v>
      </c>
      <c r="G15" s="13">
        <v>59733</v>
      </c>
      <c r="H15" s="13">
        <v>58211</v>
      </c>
      <c r="I15" s="13">
        <v>61538.999999999978</v>
      </c>
      <c r="J15" s="13">
        <v>75943</v>
      </c>
      <c r="K15" s="13">
        <v>80963</v>
      </c>
      <c r="L15" s="13">
        <v>103109</v>
      </c>
      <c r="M15" s="13"/>
    </row>
    <row r="16" spans="1:13" s="3" customFormat="1" ht="20.100000000000001" customHeight="1" x14ac:dyDescent="0.2">
      <c r="A16" s="6" t="s">
        <v>7</v>
      </c>
      <c r="B16" s="5">
        <v>33883</v>
      </c>
      <c r="C16" s="5">
        <v>23006</v>
      </c>
      <c r="D16" s="5">
        <v>22145</v>
      </c>
      <c r="E16" s="5">
        <v>20880</v>
      </c>
      <c r="F16" s="5">
        <v>44442</v>
      </c>
      <c r="G16" s="5">
        <v>34171</v>
      </c>
      <c r="H16" s="5">
        <v>52395</v>
      </c>
      <c r="I16" s="5">
        <v>48973.000000000029</v>
      </c>
      <c r="J16" s="5">
        <v>69308</v>
      </c>
      <c r="K16" s="5">
        <v>94508</v>
      </c>
      <c r="L16" s="5">
        <v>114401</v>
      </c>
      <c r="M16" s="5"/>
    </row>
    <row r="17" spans="1:13" s="3" customFormat="1" ht="20.100000000000001" customHeight="1" x14ac:dyDescent="0.2">
      <c r="A17" s="12" t="s">
        <v>6</v>
      </c>
      <c r="B17" s="13">
        <v>22349</v>
      </c>
      <c r="C17" s="13">
        <v>24738</v>
      </c>
      <c r="D17" s="13">
        <v>28713</v>
      </c>
      <c r="E17" s="13">
        <v>27464</v>
      </c>
      <c r="F17" s="13">
        <v>55474</v>
      </c>
      <c r="G17" s="13">
        <v>47760</v>
      </c>
      <c r="H17" s="13">
        <v>48265</v>
      </c>
      <c r="I17" s="13">
        <v>44695.999999999978</v>
      </c>
      <c r="J17" s="13">
        <v>60045</v>
      </c>
      <c r="K17" s="13">
        <v>70011</v>
      </c>
      <c r="L17" s="13">
        <v>78428</v>
      </c>
      <c r="M17" s="13"/>
    </row>
    <row r="18" spans="1:13" s="3" customFormat="1" ht="20.100000000000001" customHeight="1" x14ac:dyDescent="0.2">
      <c r="A18" s="6" t="s">
        <v>5</v>
      </c>
      <c r="B18" s="5">
        <v>41108</v>
      </c>
      <c r="C18" s="5">
        <v>26641</v>
      </c>
      <c r="D18" s="5">
        <v>41345</v>
      </c>
      <c r="E18" s="5">
        <v>39923</v>
      </c>
      <c r="F18" s="5">
        <v>98875</v>
      </c>
      <c r="G18" s="5">
        <v>98179</v>
      </c>
      <c r="H18" s="5">
        <v>68158</v>
      </c>
      <c r="I18" s="5">
        <v>72902.000000000029</v>
      </c>
      <c r="J18" s="5">
        <v>111875</v>
      </c>
      <c r="K18" s="5">
        <v>110543</v>
      </c>
      <c r="L18" s="5">
        <v>139427</v>
      </c>
      <c r="M18" s="5"/>
    </row>
    <row r="19" spans="1:13" s="3" customFormat="1" ht="20.100000000000001" customHeight="1" x14ac:dyDescent="0.2">
      <c r="A19" s="12" t="s">
        <v>4</v>
      </c>
      <c r="B19" s="13">
        <v>42307</v>
      </c>
      <c r="C19" s="13">
        <v>26440</v>
      </c>
      <c r="D19" s="13">
        <v>28942</v>
      </c>
      <c r="E19" s="13">
        <v>40119</v>
      </c>
      <c r="F19" s="13">
        <v>70042</v>
      </c>
      <c r="G19" s="13">
        <v>56233</v>
      </c>
      <c r="H19" s="13">
        <v>141090</v>
      </c>
      <c r="I19" s="13">
        <v>53389.000000000029</v>
      </c>
      <c r="J19" s="13">
        <v>74003</v>
      </c>
      <c r="K19" s="13">
        <v>93896</v>
      </c>
      <c r="L19" s="13">
        <v>104794</v>
      </c>
      <c r="M19" s="13"/>
    </row>
    <row r="20" spans="1:13" s="3" customFormat="1" ht="20.100000000000001" customHeight="1" x14ac:dyDescent="0.2">
      <c r="A20" s="6" t="s">
        <v>3</v>
      </c>
      <c r="B20" s="5">
        <v>67193</v>
      </c>
      <c r="C20" s="5">
        <v>71477</v>
      </c>
      <c r="D20" s="5">
        <v>97883</v>
      </c>
      <c r="E20" s="5">
        <v>114844</v>
      </c>
      <c r="F20" s="5">
        <v>148333</v>
      </c>
      <c r="G20" s="5">
        <v>161212</v>
      </c>
      <c r="H20" s="5">
        <v>137854</v>
      </c>
      <c r="I20" s="5">
        <v>181614.00000000006</v>
      </c>
      <c r="J20" s="5">
        <v>257510</v>
      </c>
      <c r="K20" s="5">
        <v>222283</v>
      </c>
      <c r="L20" s="5">
        <v>285908</v>
      </c>
      <c r="M20" s="5"/>
    </row>
    <row r="21" spans="1:13" s="3" customFormat="1" ht="20.100000000000001" customHeight="1" x14ac:dyDescent="0.2">
      <c r="A21" s="14" t="s">
        <v>2</v>
      </c>
      <c r="B21" s="13">
        <v>11595</v>
      </c>
      <c r="C21" s="13">
        <v>12371</v>
      </c>
      <c r="D21" s="13">
        <v>12450</v>
      </c>
      <c r="E21" s="13">
        <v>24337</v>
      </c>
      <c r="F21" s="13">
        <v>38317</v>
      </c>
      <c r="G21" s="13">
        <v>28228</v>
      </c>
      <c r="H21" s="13">
        <v>31560</v>
      </c>
      <c r="I21" s="13">
        <v>41332.000000000007</v>
      </c>
      <c r="J21" s="13">
        <v>56083</v>
      </c>
      <c r="K21" s="13">
        <v>46767</v>
      </c>
      <c r="L21" s="13">
        <v>54898</v>
      </c>
      <c r="M21" s="13"/>
    </row>
    <row r="22" spans="1:13" s="3" customFormat="1" ht="20.100000000000001" customHeight="1" thickBot="1" x14ac:dyDescent="0.25">
      <c r="A22" s="15" t="s">
        <v>1</v>
      </c>
      <c r="B22" s="16">
        <f t="shared" ref="B22:I22" si="0">SUM(B10:B21)</f>
        <v>332405</v>
      </c>
      <c r="C22" s="16">
        <f t="shared" si="0"/>
        <v>322012</v>
      </c>
      <c r="D22" s="16">
        <f t="shared" si="0"/>
        <v>356124</v>
      </c>
      <c r="E22" s="16">
        <f t="shared" si="0"/>
        <v>457388</v>
      </c>
      <c r="F22" s="16">
        <f t="shared" si="0"/>
        <v>700236</v>
      </c>
      <c r="G22" s="16">
        <f t="shared" si="0"/>
        <v>729764</v>
      </c>
      <c r="H22" s="16">
        <f t="shared" si="0"/>
        <v>849585</v>
      </c>
      <c r="I22" s="16">
        <f t="shared" si="0"/>
        <v>801258</v>
      </c>
      <c r="J22" s="16">
        <f>SUM(J10:J21)</f>
        <v>1061573</v>
      </c>
      <c r="K22" s="16">
        <f>SUM(K10:K21)</f>
        <v>1199367</v>
      </c>
      <c r="L22" s="16">
        <f>SUM(L10:L21)</f>
        <v>1251730</v>
      </c>
      <c r="M22" s="16">
        <f>SUM(M10:M21)</f>
        <v>99559</v>
      </c>
    </row>
    <row r="23" spans="1:13" s="3" customFormat="1" ht="18.75" customHeight="1" x14ac:dyDescent="0.2">
      <c r="A23" s="17" t="s">
        <v>15</v>
      </c>
      <c r="B23" s="18" t="s">
        <v>0</v>
      </c>
      <c r="C23" s="19">
        <f>+C22/B22-1</f>
        <v>-3.126607602172049E-2</v>
      </c>
      <c r="D23" s="19">
        <f t="shared" ref="D23:I23" si="1">+D22/C22-1</f>
        <v>0.10593394035004899</v>
      </c>
      <c r="E23" s="19">
        <f t="shared" si="1"/>
        <v>0.28435039480630353</v>
      </c>
      <c r="F23" s="19">
        <f t="shared" si="1"/>
        <v>0.53094528059328194</v>
      </c>
      <c r="G23" s="19">
        <f t="shared" si="1"/>
        <v>4.2168640286988968E-2</v>
      </c>
      <c r="H23" s="19">
        <f t="shared" si="1"/>
        <v>0.16419143723176255</v>
      </c>
      <c r="I23" s="19">
        <f t="shared" si="1"/>
        <v>-5.6883066438319863E-2</v>
      </c>
      <c r="J23" s="19">
        <f>+J22/I22-1</f>
        <v>0.32488287168427643</v>
      </c>
      <c r="K23" s="19">
        <f>+K22/J22-1</f>
        <v>0.12980171877016455</v>
      </c>
      <c r="L23" s="19">
        <f>+L22/K22-1</f>
        <v>4.3658863383768232E-2</v>
      </c>
      <c r="M23" s="19">
        <f>+M22/L22-1</f>
        <v>-0.92046287937494509</v>
      </c>
    </row>
    <row r="24" spans="1:13" s="3" customFormat="1" ht="20.100000000000001" customHeight="1" x14ac:dyDescent="0.2">
      <c r="A24" s="20" t="s">
        <v>16</v>
      </c>
      <c r="B24" s="21">
        <f>AVERAGE(B10:B21)</f>
        <v>27700.416666666668</v>
      </c>
      <c r="C24" s="21">
        <f>AVERAGE(C10:C21)</f>
        <v>26834.333333333332</v>
      </c>
      <c r="D24" s="21">
        <f t="shared" ref="D24:I24" si="2">AVERAGE(D10:D21)</f>
        <v>29677</v>
      </c>
      <c r="E24" s="21">
        <f t="shared" si="2"/>
        <v>38115.666666666664</v>
      </c>
      <c r="F24" s="21">
        <f t="shared" si="2"/>
        <v>58353</v>
      </c>
      <c r="G24" s="21">
        <f t="shared" si="2"/>
        <v>60813.666666666664</v>
      </c>
      <c r="H24" s="21">
        <f t="shared" si="2"/>
        <v>70798.75</v>
      </c>
      <c r="I24" s="21">
        <f t="shared" si="2"/>
        <v>66771.5</v>
      </c>
      <c r="J24" s="21">
        <f>AVERAGE(J10:J21)</f>
        <v>88464.416666666672</v>
      </c>
      <c r="K24" s="21">
        <f>AVERAGE(K10:K21)</f>
        <v>99947.25</v>
      </c>
      <c r="L24" s="21">
        <f>AVERAGE(L10:L21)</f>
        <v>104310.83333333333</v>
      </c>
      <c r="M24" s="21">
        <f>AVERAGE(M10:M21)</f>
        <v>49779.5</v>
      </c>
    </row>
    <row r="25" spans="1:13" s="3" customFormat="1" ht="20.100000000000001" customHeight="1" thickBot="1" x14ac:dyDescent="0.25">
      <c r="A25" s="25" t="s">
        <v>20</v>
      </c>
      <c r="B25" s="25"/>
      <c r="C25" s="25"/>
      <c r="D25" s="25"/>
      <c r="E25" s="25"/>
      <c r="F25" s="27">
        <f>SUM(B22:M22)</f>
        <v>8161001</v>
      </c>
      <c r="G25" s="27"/>
      <c r="H25" s="27"/>
      <c r="I25" s="27"/>
      <c r="J25" s="27"/>
      <c r="K25" s="27"/>
      <c r="L25" s="27"/>
      <c r="M25" s="22"/>
    </row>
    <row r="26" spans="1:13" s="3" customFormat="1" x14ac:dyDescent="0.2">
      <c r="A26" s="4"/>
    </row>
    <row r="27" spans="1:13" x14ac:dyDescent="0.2">
      <c r="A27" s="2"/>
    </row>
    <row r="28" spans="1:13" x14ac:dyDescent="0.2">
      <c r="A28" s="2"/>
    </row>
  </sheetData>
  <mergeCells count="6">
    <mergeCell ref="A5:K5"/>
    <mergeCell ref="A25:E25"/>
    <mergeCell ref="A2:L2"/>
    <mergeCell ref="F25:L25"/>
    <mergeCell ref="A4:M4"/>
    <mergeCell ref="A7:M7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9" scale="70" orientation="portrait" r:id="rId1"/>
  <headerFooter>
    <oddFooter>&amp;L&amp;"-,Normal"&amp;9Fuente: Sistema de Registro de Acciones Preventivas Promocionales
Elaboración: Unidad de Generación de Información y  Gestión de Conocimiento - PNCVFS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4.2.2</vt:lpstr>
      <vt:lpstr>'4.2.2'!Área_de_impresión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oangulo</cp:lastModifiedBy>
  <cp:lastPrinted>2015-02-17T01:58:10Z</cp:lastPrinted>
  <dcterms:created xsi:type="dcterms:W3CDTF">2011-12-21T14:28:11Z</dcterms:created>
  <dcterms:modified xsi:type="dcterms:W3CDTF">2015-03-10T17:29:05Z</dcterms:modified>
</cp:coreProperties>
</file>