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ngulo.PNCVFS\Desktop\CARPETA MAGICA\PPT\Boletín Virtual Febrero 2015\páginas\"/>
    </mc:Choice>
  </mc:AlternateContent>
  <bookViews>
    <workbookView xWindow="0" yWindow="0" windowWidth="24000" windowHeight="9735"/>
  </bookViews>
  <sheets>
    <sheet name="4.5.1" sheetId="1" r:id="rId1"/>
  </sheets>
  <externalReferences>
    <externalReference r:id="rId2"/>
  </externalReferences>
  <definedNames>
    <definedName name="_xlnm.Print_Area" localSheetId="0">'4.5.1'!$A$1:$K$26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K23" i="1" l="1"/>
  <c r="K21" i="1"/>
  <c r="D24" i="1"/>
  <c r="K22" i="1"/>
  <c r="J23" i="1"/>
  <c r="J21" i="1"/>
  <c r="I21" i="1"/>
  <c r="I23" i="1"/>
  <c r="H21" i="1"/>
  <c r="H22" i="1"/>
  <c r="G21" i="1"/>
  <c r="G22" i="1"/>
  <c r="C23" i="1"/>
  <c r="F23" i="1"/>
  <c r="H23" i="1"/>
  <c r="D23" i="1"/>
  <c r="E23" i="1"/>
  <c r="G23" i="1"/>
  <c r="B23" i="1"/>
  <c r="B21" i="1"/>
  <c r="C21" i="1"/>
  <c r="C22" i="1"/>
  <c r="D21" i="1"/>
  <c r="E21" i="1"/>
  <c r="E22" i="1"/>
  <c r="F21" i="1"/>
  <c r="F22" i="1"/>
  <c r="D22" i="1"/>
  <c r="J22" i="1"/>
  <c r="I22" i="1"/>
</calcChain>
</file>

<file path=xl/sharedStrings.xml><?xml version="1.0" encoding="utf-8"?>
<sst xmlns="http://schemas.openxmlformats.org/spreadsheetml/2006/main" count="24" uniqueCount="23">
  <si>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</si>
  <si>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</si>
  <si>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</si>
  <si>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</si>
  <si>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</si>
  <si>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</si>
  <si>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</si>
  <si>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</si>
  <si>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</si>
  <si>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</si>
  <si>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</si>
  <si>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</si>
  <si>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S/I</t>
  </si>
  <si>
    <t>Feb</t>
  </si>
  <si>
    <t>Ene</t>
  </si>
  <si>
    <t>Mes</t>
  </si>
  <si>
    <t>DERIVACIONES DE LAS SOCIEDADES DE BENEFICENCIA PÚBLICAS A OTRAS INSTITUCIONES (RITA)</t>
  </si>
  <si>
    <t>Promedio</t>
  </si>
  <si>
    <t>Incre. (%)</t>
  </si>
  <si>
    <r>
      <rPr>
        <b/>
        <sz val="12"/>
        <rFont val="Calibri"/>
        <family val="2"/>
      </rPr>
      <t>Derivaciones de la Rita</t>
    </r>
    <r>
      <rPr>
        <sz val="12"/>
        <rFont val="Calibri"/>
        <family val="2"/>
      </rPr>
      <t>: Son los casos de personas afectadas por violencia familiar o Violencia Sexual que hayan sido atendidas y derivadas por las SBP a un CEM o a otro servicio especializado en el tema.</t>
    </r>
  </si>
  <si>
    <t>Período:  2006 - 2015</t>
  </si>
  <si>
    <t>TOTAL 2006 - 2015</t>
  </si>
  <si>
    <t>Cuadro  4.5.1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</si>
</sst>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%"/>
    <numFmt numFmtId="179" formatCode="0.0"/>
  </numFmts>
  <fonts count="14" x14ac:knownFonts="1">
    <font>
      <sz val="10"/>
      <name val="Arial"/>
      <family val="2"/>
    </font>
    <font>
      <sz val="10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theme="1" tint="0.499984740745262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4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3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horizontal="centerContinuous" vertical="center" wrapText="1"/>
    </xf>
    <xf numFmtId="0" fontId="9" fillId="3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vertical="center" wrapText="1"/>
    </xf>
    <xf numFmtId="3" fontId="6" fillId="5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 wrapText="1"/>
    </xf>
    <xf numFmtId="179" fontId="6" fillId="2" borderId="0" xfId="0" applyNumberFormat="1" applyFont="1" applyFill="1" applyBorder="1" applyAlignment="1">
      <alignment horizontal="center" vertical="center" wrapText="1"/>
    </xf>
    <xf numFmtId="178" fontId="6" fillId="2" borderId="0" xfId="10" applyNumberFormat="1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vertical="center" wrapText="1"/>
    </xf>
    <xf numFmtId="3" fontId="11" fillId="6" borderId="6" xfId="0" applyNumberFormat="1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vertical="center" wrapText="1"/>
    </xf>
    <xf numFmtId="3" fontId="8" fillId="5" borderId="7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12" fillId="2" borderId="0" xfId="0" applyFont="1" applyFill="1" applyBorder="1" applyAlignment="1">
      <alignment horizontal="justify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3" fontId="8" fillId="2" borderId="8" xfId="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265651</xdr:colOff>
      <xdr:row>2</xdr:row>
      <xdr:rowOff>278259</xdr:rowOff>
    </xdr:from>
    <xdr:to>
      <xdr:col>10</xdr:col>
      <xdr:colOff>560459</xdr:colOff>
      <xdr:row>3</xdr:row>
      <xdr:rowOff>139129</xdr:rowOff>
    </xdr:to>
    <xdr:sp macro="" textlink="">
      <xdr:nvSpPr>
        <xdr:cNvPr id="3" name="WordArt 108"/>
        <xdr:cNvSpPr>
          <a:spLocks noChangeArrowheads="1" noChangeShapeType="1" noTextEdit="1"/>
        </xdr:cNvSpPr>
      </xdr:nvSpPr>
      <xdr:spPr bwMode="auto">
        <a:xfrm>
          <a:off x="5737603" y="629293"/>
          <a:ext cx="980666" cy="357454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3600" kern="10" spc="720">
              <a:ln w="9525">
                <a:noFill/>
                <a:round/>
                <a:headEnd/>
                <a:tailEnd/>
              </a:ln>
              <a:gradFill rotWithShape="1">
                <a:gsLst>
                  <a:gs pos="0">
                    <a:srgbClr val="FFCC00"/>
                  </a:gs>
                  <a:gs pos="100000">
                    <a:srgbClr val="FFFFFF"/>
                  </a:gs>
                </a:gsLst>
                <a:lin ang="5400000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R.I.T.A.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leny_Llanos/UGDS/Carpeta%20Magica/2011/Noviembre/Ponderados%20Noviembre/IX.%20Estad&#237;sticas%202002%20-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74-C75"/>
      <sheetName val="C76-C77"/>
      <sheetName val="C76-C77 (2)"/>
      <sheetName val="C78"/>
      <sheetName val="C70-C71"/>
      <sheetName val="C72-C73"/>
      <sheetName val="Comparativo 2006-2010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view="pageBreakPreview" zoomScale="89" zoomScaleNormal="100" zoomScaleSheetLayoutView="89" workbookViewId="0">
      <selection activeCell="N22" sqref="N22"/>
    </sheetView>
  </sheetViews>
  <sheetFormatPr baseColWidth="10" defaultRowHeight="12.75" x14ac:dyDescent="0.2"/>
  <cols>
    <col min="1" max="1" width="10.5703125" style="1" customWidth="1"/>
    <col min="2" max="11" width="9.85546875" style="1" customWidth="1"/>
    <col min="12" max="16384" width="11.42578125" style="1"/>
  </cols>
  <sheetData>
    <row r="1" spans="1:11" s="11" customFormat="1" ht="21.75" customHeight="1" x14ac:dyDescent="0.2">
      <c r="A1" s="26" t="s">
        <v>22</v>
      </c>
      <c r="B1" s="26"/>
      <c r="C1" s="26"/>
      <c r="D1" s="26"/>
      <c r="E1" s="26"/>
      <c r="F1" s="26"/>
      <c r="G1" s="26"/>
      <c r="H1" s="26"/>
      <c r="I1" s="26"/>
      <c r="J1" s="26"/>
    </row>
    <row r="2" spans="1:11" s="2" customFormat="1" ht="6" customHeight="1" x14ac:dyDescent="0.2">
      <c r="A2" s="10"/>
      <c r="B2" s="10"/>
      <c r="C2" s="10"/>
      <c r="D2" s="9"/>
      <c r="E2" s="9"/>
      <c r="F2" s="9"/>
      <c r="G2" s="9"/>
      <c r="H2" s="9"/>
      <c r="I2" s="9"/>
      <c r="J2" s="9"/>
      <c r="K2" s="9"/>
    </row>
    <row r="3" spans="1:11" s="2" customFormat="1" ht="39" customHeight="1" x14ac:dyDescent="0.2">
      <c r="A3" s="23" t="s">
        <v>16</v>
      </c>
      <c r="B3" s="24"/>
      <c r="C3" s="24"/>
      <c r="D3" s="24"/>
      <c r="E3" s="24"/>
      <c r="F3" s="24"/>
      <c r="G3" s="24"/>
      <c r="H3" s="24"/>
      <c r="I3" s="24"/>
      <c r="J3" s="24"/>
    </row>
    <row r="4" spans="1:11" s="2" customFormat="1" ht="15.75" customHeight="1" x14ac:dyDescent="0.2">
      <c r="A4" s="27" t="s">
        <v>20</v>
      </c>
      <c r="B4" s="28"/>
      <c r="C4" s="28"/>
      <c r="D4" s="28"/>
      <c r="E4" s="28"/>
      <c r="F4" s="28"/>
      <c r="G4" s="28"/>
      <c r="H4" s="28"/>
      <c r="I4" s="28"/>
      <c r="J4" s="28"/>
    </row>
    <row r="5" spans="1:11" s="2" customFormat="1" ht="6" customHeight="1" x14ac:dyDescent="0.2">
      <c r="A5" s="8"/>
      <c r="B5" s="8"/>
      <c r="C5" s="8"/>
      <c r="D5" s="8"/>
      <c r="E5" s="8"/>
      <c r="F5" s="7"/>
      <c r="G5" s="7"/>
      <c r="H5" s="7"/>
      <c r="I5" s="7"/>
      <c r="J5" s="7"/>
      <c r="K5" s="7"/>
    </row>
    <row r="6" spans="1:11" s="2" customFormat="1" ht="45.75" customHeight="1" x14ac:dyDescent="0.2">
      <c r="A6" s="29" t="s">
        <v>19</v>
      </c>
      <c r="B6" s="30"/>
      <c r="C6" s="30"/>
      <c r="D6" s="30"/>
      <c r="E6" s="30"/>
      <c r="F6" s="30"/>
      <c r="G6" s="30"/>
      <c r="H6" s="30"/>
      <c r="I6" s="30"/>
      <c r="J6" s="30"/>
      <c r="K6" s="31"/>
    </row>
    <row r="7" spans="1:11" s="2" customFormat="1" ht="5.25" customHeight="1" thickBot="1" x14ac:dyDescent="0.25">
      <c r="A7" s="6"/>
      <c r="B7" s="6"/>
      <c r="C7" s="6"/>
      <c r="D7" s="6"/>
      <c r="E7" s="6"/>
    </row>
    <row r="8" spans="1:11" s="2" customFormat="1" ht="26.25" customHeight="1" thickBot="1" x14ac:dyDescent="0.25">
      <c r="A8" s="12" t="s">
        <v>15</v>
      </c>
      <c r="B8" s="13">
        <v>2006</v>
      </c>
      <c r="C8" s="13">
        <v>2007</v>
      </c>
      <c r="D8" s="13">
        <v>2008</v>
      </c>
      <c r="E8" s="13">
        <v>2009</v>
      </c>
      <c r="F8" s="13">
        <v>2010</v>
      </c>
      <c r="G8" s="13">
        <v>2011</v>
      </c>
      <c r="H8" s="13">
        <v>2012</v>
      </c>
      <c r="I8" s="13">
        <v>2013</v>
      </c>
      <c r="J8" s="13">
        <v>2014</v>
      </c>
      <c r="K8" s="13">
        <v>2015</v>
      </c>
    </row>
    <row r="9" spans="1:11" s="2" customFormat="1" ht="17.25" customHeight="1" x14ac:dyDescent="0.2">
      <c r="A9" s="5" t="s">
        <v>14</v>
      </c>
      <c r="B9" s="4" t="s">
        <v>12</v>
      </c>
      <c r="C9" s="4">
        <v>223</v>
      </c>
      <c r="D9" s="4">
        <v>150</v>
      </c>
      <c r="E9" s="4">
        <v>204</v>
      </c>
      <c r="F9" s="4">
        <v>95</v>
      </c>
      <c r="G9" s="4">
        <v>136</v>
      </c>
      <c r="H9" s="4">
        <v>120</v>
      </c>
      <c r="I9" s="4">
        <v>110</v>
      </c>
      <c r="J9" s="4">
        <v>52</v>
      </c>
      <c r="K9" s="4">
        <v>84</v>
      </c>
    </row>
    <row r="10" spans="1:11" s="2" customFormat="1" ht="17.25" customHeight="1" x14ac:dyDescent="0.2">
      <c r="A10" s="14" t="s">
        <v>13</v>
      </c>
      <c r="B10" s="15" t="s">
        <v>12</v>
      </c>
      <c r="C10" s="15">
        <v>249</v>
      </c>
      <c r="D10" s="15">
        <v>167</v>
      </c>
      <c r="E10" s="15">
        <v>148</v>
      </c>
      <c r="F10" s="15">
        <v>89</v>
      </c>
      <c r="G10" s="15">
        <v>103</v>
      </c>
      <c r="H10" s="15">
        <v>88</v>
      </c>
      <c r="I10" s="15">
        <v>83</v>
      </c>
      <c r="J10" s="15">
        <v>38</v>
      </c>
      <c r="K10" s="15">
        <v>58</v>
      </c>
    </row>
    <row r="11" spans="1:11" s="2" customFormat="1" ht="17.25" customHeight="1" x14ac:dyDescent="0.2">
      <c r="A11" s="5" t="s">
        <v>11</v>
      </c>
      <c r="B11" s="4">
        <v>141</v>
      </c>
      <c r="C11" s="4">
        <v>198</v>
      </c>
      <c r="D11" s="4">
        <v>110</v>
      </c>
      <c r="E11" s="4">
        <v>167</v>
      </c>
      <c r="F11" s="4">
        <v>96</v>
      </c>
      <c r="G11" s="4">
        <v>110</v>
      </c>
      <c r="H11" s="4">
        <v>102</v>
      </c>
      <c r="I11" s="4">
        <v>97</v>
      </c>
      <c r="J11" s="4">
        <v>57</v>
      </c>
      <c r="K11" s="4"/>
    </row>
    <row r="12" spans="1:11" s="2" customFormat="1" ht="17.25" customHeight="1" x14ac:dyDescent="0.2">
      <c r="A12" s="14" t="s">
        <v>10</v>
      </c>
      <c r="B12" s="15">
        <v>209</v>
      </c>
      <c r="C12" s="15">
        <v>137</v>
      </c>
      <c r="D12" s="15">
        <v>125</v>
      </c>
      <c r="E12" s="15">
        <v>143</v>
      </c>
      <c r="F12" s="15">
        <v>68</v>
      </c>
      <c r="G12" s="15">
        <v>85</v>
      </c>
      <c r="H12" s="15">
        <v>81</v>
      </c>
      <c r="I12" s="15">
        <v>112</v>
      </c>
      <c r="J12" s="15">
        <v>57</v>
      </c>
      <c r="K12" s="15"/>
    </row>
    <row r="13" spans="1:11" s="2" customFormat="1" ht="17.25" customHeight="1" x14ac:dyDescent="0.2">
      <c r="A13" s="5" t="s">
        <v>9</v>
      </c>
      <c r="B13" s="4">
        <v>272</v>
      </c>
      <c r="C13" s="4">
        <v>215</v>
      </c>
      <c r="D13" s="4">
        <v>123</v>
      </c>
      <c r="E13" s="4">
        <v>149</v>
      </c>
      <c r="F13" s="4">
        <v>73</v>
      </c>
      <c r="G13" s="4">
        <v>112</v>
      </c>
      <c r="H13" s="4">
        <v>77</v>
      </c>
      <c r="I13" s="4">
        <v>99</v>
      </c>
      <c r="J13" s="4">
        <v>86</v>
      </c>
      <c r="K13" s="4"/>
    </row>
    <row r="14" spans="1:11" s="2" customFormat="1" ht="17.25" customHeight="1" x14ac:dyDescent="0.2">
      <c r="A14" s="14" t="s">
        <v>8</v>
      </c>
      <c r="B14" s="15">
        <v>211</v>
      </c>
      <c r="C14" s="15">
        <v>218</v>
      </c>
      <c r="D14" s="15">
        <v>115</v>
      </c>
      <c r="E14" s="15">
        <v>113</v>
      </c>
      <c r="F14" s="15">
        <v>91</v>
      </c>
      <c r="G14" s="15">
        <v>116</v>
      </c>
      <c r="H14" s="15">
        <v>100</v>
      </c>
      <c r="I14" s="15">
        <v>82</v>
      </c>
      <c r="J14" s="15">
        <v>78</v>
      </c>
      <c r="K14" s="15"/>
    </row>
    <row r="15" spans="1:11" s="2" customFormat="1" ht="17.25" customHeight="1" x14ac:dyDescent="0.2">
      <c r="A15" s="5" t="s">
        <v>7</v>
      </c>
      <c r="B15" s="4">
        <v>122</v>
      </c>
      <c r="C15" s="4">
        <v>150</v>
      </c>
      <c r="D15" s="4">
        <v>159</v>
      </c>
      <c r="E15" s="4">
        <v>99</v>
      </c>
      <c r="F15" s="4">
        <v>84</v>
      </c>
      <c r="G15" s="4">
        <v>97</v>
      </c>
      <c r="H15" s="4">
        <v>97</v>
      </c>
      <c r="I15" s="4">
        <v>62</v>
      </c>
      <c r="J15" s="4">
        <v>47</v>
      </c>
      <c r="K15" s="4"/>
    </row>
    <row r="16" spans="1:11" s="2" customFormat="1" ht="17.25" customHeight="1" x14ac:dyDescent="0.2">
      <c r="A16" s="14" t="s">
        <v>6</v>
      </c>
      <c r="B16" s="15">
        <v>226</v>
      </c>
      <c r="C16" s="15">
        <v>142</v>
      </c>
      <c r="D16" s="15">
        <v>181</v>
      </c>
      <c r="E16" s="15">
        <v>103</v>
      </c>
      <c r="F16" s="15">
        <v>61</v>
      </c>
      <c r="G16" s="15">
        <v>102</v>
      </c>
      <c r="H16" s="15">
        <v>84</v>
      </c>
      <c r="I16" s="15">
        <v>69</v>
      </c>
      <c r="J16" s="15">
        <v>57</v>
      </c>
      <c r="K16" s="15"/>
    </row>
    <row r="17" spans="1:11" s="2" customFormat="1" ht="17.25" customHeight="1" x14ac:dyDescent="0.2">
      <c r="A17" s="5" t="s">
        <v>5</v>
      </c>
      <c r="B17" s="4">
        <v>233</v>
      </c>
      <c r="C17" s="4">
        <v>116</v>
      </c>
      <c r="D17" s="4">
        <v>128</v>
      </c>
      <c r="E17" s="4">
        <v>143</v>
      </c>
      <c r="F17" s="4">
        <v>77</v>
      </c>
      <c r="G17" s="4">
        <v>88</v>
      </c>
      <c r="H17" s="4">
        <v>106</v>
      </c>
      <c r="I17" s="4">
        <v>78</v>
      </c>
      <c r="J17" s="4">
        <v>75</v>
      </c>
      <c r="K17" s="4"/>
    </row>
    <row r="18" spans="1:11" s="2" customFormat="1" ht="17.25" customHeight="1" x14ac:dyDescent="0.2">
      <c r="A18" s="14" t="s">
        <v>4</v>
      </c>
      <c r="B18" s="15">
        <v>216</v>
      </c>
      <c r="C18" s="15">
        <v>129</v>
      </c>
      <c r="D18" s="15">
        <v>190</v>
      </c>
      <c r="E18" s="15">
        <v>89</v>
      </c>
      <c r="F18" s="15">
        <v>81</v>
      </c>
      <c r="G18" s="15">
        <v>104</v>
      </c>
      <c r="H18" s="15">
        <v>89</v>
      </c>
      <c r="I18" s="15">
        <v>70</v>
      </c>
      <c r="J18" s="15">
        <v>56</v>
      </c>
      <c r="K18" s="15"/>
    </row>
    <row r="19" spans="1:11" s="2" customFormat="1" ht="17.25" customHeight="1" x14ac:dyDescent="0.2">
      <c r="A19" s="5" t="s">
        <v>3</v>
      </c>
      <c r="B19" s="4">
        <v>92</v>
      </c>
      <c r="C19" s="4">
        <v>106</v>
      </c>
      <c r="D19" s="4">
        <v>193</v>
      </c>
      <c r="E19" s="4">
        <v>99</v>
      </c>
      <c r="F19" s="4">
        <v>59</v>
      </c>
      <c r="G19" s="4">
        <v>103</v>
      </c>
      <c r="H19" s="4">
        <v>112</v>
      </c>
      <c r="I19" s="4">
        <v>59</v>
      </c>
      <c r="J19" s="4">
        <v>46</v>
      </c>
      <c r="K19" s="4"/>
    </row>
    <row r="20" spans="1:11" s="2" customFormat="1" ht="17.25" customHeight="1" x14ac:dyDescent="0.2">
      <c r="A20" s="14" t="s">
        <v>2</v>
      </c>
      <c r="B20" s="15">
        <v>133</v>
      </c>
      <c r="C20" s="15">
        <v>78</v>
      </c>
      <c r="D20" s="15">
        <v>128</v>
      </c>
      <c r="E20" s="15">
        <v>49</v>
      </c>
      <c r="F20" s="15">
        <v>45</v>
      </c>
      <c r="G20" s="15">
        <v>95</v>
      </c>
      <c r="H20" s="15">
        <v>67</v>
      </c>
      <c r="I20" s="15">
        <v>38</v>
      </c>
      <c r="J20" s="15">
        <v>31</v>
      </c>
      <c r="K20" s="15"/>
    </row>
    <row r="21" spans="1:11" s="2" customFormat="1" ht="20.100000000000001" customHeight="1" thickBot="1" x14ac:dyDescent="0.25">
      <c r="A21" s="19" t="s">
        <v>1</v>
      </c>
      <c r="B21" s="20">
        <f>SUM(B11:B20)</f>
        <v>1855</v>
      </c>
      <c r="C21" s="20">
        <f t="shared" ref="C21:H21" si="0">SUM(C9:C20)</f>
        <v>1961</v>
      </c>
      <c r="D21" s="20">
        <f t="shared" si="0"/>
        <v>1769</v>
      </c>
      <c r="E21" s="20">
        <f t="shared" si="0"/>
        <v>1506</v>
      </c>
      <c r="F21" s="20">
        <f t="shared" si="0"/>
        <v>919</v>
      </c>
      <c r="G21" s="20">
        <f t="shared" si="0"/>
        <v>1251</v>
      </c>
      <c r="H21" s="20">
        <f t="shared" si="0"/>
        <v>1123</v>
      </c>
      <c r="I21" s="20">
        <f>SUM(I9:I20)</f>
        <v>959</v>
      </c>
      <c r="J21" s="20">
        <f>SUM(J9:J20)</f>
        <v>680</v>
      </c>
      <c r="K21" s="20">
        <f>SUM(K9:K20)</f>
        <v>142</v>
      </c>
    </row>
    <row r="22" spans="1:11" s="2" customFormat="1" ht="24.75" customHeight="1" x14ac:dyDescent="0.2">
      <c r="A22" s="16" t="s">
        <v>18</v>
      </c>
      <c r="B22" s="17" t="s">
        <v>0</v>
      </c>
      <c r="C22" s="18">
        <f t="shared" ref="C22:H22" si="1">+C21/B21-1</f>
        <v>5.7142857142857162E-2</v>
      </c>
      <c r="D22" s="18">
        <f t="shared" si="1"/>
        <v>-9.790922998470164E-2</v>
      </c>
      <c r="E22" s="18">
        <f t="shared" si="1"/>
        <v>-0.14867156585641605</v>
      </c>
      <c r="F22" s="18">
        <f t="shared" si="1"/>
        <v>-0.38977423638778219</v>
      </c>
      <c r="G22" s="18">
        <f t="shared" si="1"/>
        <v>0.36126224156692066</v>
      </c>
      <c r="H22" s="18">
        <f t="shared" si="1"/>
        <v>-0.10231814548361307</v>
      </c>
      <c r="I22" s="18">
        <f>+I21/H21-1</f>
        <v>-0.14603739982190556</v>
      </c>
      <c r="J22" s="18">
        <f>+J21/I21-1</f>
        <v>-0.29092805005213762</v>
      </c>
      <c r="K22" s="18">
        <f>+K21/J21-1</f>
        <v>-0.79117647058823526</v>
      </c>
    </row>
    <row r="23" spans="1:11" s="2" customFormat="1" ht="23.25" customHeight="1" x14ac:dyDescent="0.2">
      <c r="A23" s="21" t="s">
        <v>17</v>
      </c>
      <c r="B23" s="22">
        <f>AVERAGE(B11:B20)</f>
        <v>185.5</v>
      </c>
      <c r="C23" s="22">
        <f t="shared" ref="C23:H23" si="2">AVERAGE(C9:C20)</f>
        <v>163.41666666666666</v>
      </c>
      <c r="D23" s="22">
        <f t="shared" si="2"/>
        <v>147.41666666666666</v>
      </c>
      <c r="E23" s="22">
        <f t="shared" si="2"/>
        <v>125.5</v>
      </c>
      <c r="F23" s="22">
        <f t="shared" si="2"/>
        <v>76.583333333333329</v>
      </c>
      <c r="G23" s="22">
        <f t="shared" si="2"/>
        <v>104.25</v>
      </c>
      <c r="H23" s="22">
        <f t="shared" si="2"/>
        <v>93.583333333333329</v>
      </c>
      <c r="I23" s="22">
        <f>AVERAGE(I9:I20)</f>
        <v>79.916666666666671</v>
      </c>
      <c r="J23" s="22">
        <f>AVERAGE(J9:J20)</f>
        <v>56.666666666666664</v>
      </c>
      <c r="K23" s="22">
        <f>AVERAGE(K9:K20)</f>
        <v>71</v>
      </c>
    </row>
    <row r="24" spans="1:11" s="2" customFormat="1" ht="20.100000000000001" customHeight="1" thickBot="1" x14ac:dyDescent="0.25">
      <c r="A24" s="25" t="s">
        <v>21</v>
      </c>
      <c r="B24" s="25"/>
      <c r="C24" s="25"/>
      <c r="D24" s="32">
        <f>SUM(B21:K21)</f>
        <v>12165</v>
      </c>
      <c r="E24" s="32"/>
      <c r="F24" s="32"/>
      <c r="G24" s="32"/>
      <c r="H24" s="32"/>
      <c r="I24" s="32"/>
      <c r="J24" s="32"/>
      <c r="K24" s="32"/>
    </row>
    <row r="25" spans="1:11" s="2" customFormat="1" x14ac:dyDescent="0.2">
      <c r="A25" s="3"/>
    </row>
    <row r="26" spans="1:11" s="2" customFormat="1" ht="18.75" customHeight="1" x14ac:dyDescent="0.2">
      <c r="A26" s="3"/>
    </row>
  </sheetData>
  <mergeCells count="6">
    <mergeCell ref="A3:J3"/>
    <mergeCell ref="A24:C24"/>
    <mergeCell ref="A1:J1"/>
    <mergeCell ref="A4:J4"/>
    <mergeCell ref="A6:K6"/>
    <mergeCell ref="D24:K2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Footer>&amp;LFuente Cuadro N° 55: Registro de casos derivados por la red interactiva para el tratamiento y atención integral de la mujer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4.5.1</vt:lpstr>
      <vt:lpstr>'4.5.1'!Área_de_impresión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2014-11-10T20:38:46Z</cp:lastPrinted>
  <dcterms:created xsi:type="dcterms:W3CDTF">2011-12-21T14:39:52Z</dcterms:created>
  <dcterms:modified xsi:type="dcterms:W3CDTF">2015-03-10T17:34:24Z</dcterms:modified>
</cp:coreProperties>
</file>