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ngulo.PNCVFS\Desktop\CARPETA MAGICA\PPT\Boletín Virtual Febrero 2015\páginas\"/>
    </mc:Choice>
  </mc:AlternateContent>
  <bookViews>
    <workbookView xWindow="0" yWindow="0" windowWidth="24000" windowHeight="9735" tabRatio="401"/>
  </bookViews>
  <sheets>
    <sheet name="4.6.1" sheetId="1" r:id="rId1"/>
  </sheets>
  <definedNames>
    <definedName name="_xlnm.Print_Area" localSheetId="0">'4.6.1'!$A$1:$V$25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U23" i="1" l="1"/>
  <c r="V23" i="1"/>
  <c r="V22" i="1"/>
  <c r="U22" i="1"/>
  <c r="T21" i="1"/>
  <c r="T20" i="1"/>
  <c r="T19" i="1"/>
  <c r="T18" i="1"/>
  <c r="T17" i="1"/>
  <c r="T16" i="1"/>
  <c r="T15" i="1"/>
  <c r="T14" i="1"/>
  <c r="T13" i="1"/>
  <c r="T12" i="1"/>
  <c r="T11" i="1"/>
  <c r="T23" i="1" s="1"/>
  <c r="T10" i="1"/>
  <c r="Q21" i="1"/>
  <c r="Q20" i="1"/>
  <c r="R23" i="1"/>
  <c r="Q19" i="1"/>
  <c r="Q18" i="1"/>
  <c r="Q17" i="1"/>
  <c r="Q16" i="1"/>
  <c r="Q22" i="1" s="1"/>
  <c r="Q14" i="1"/>
  <c r="Q15" i="1"/>
  <c r="Q13" i="1"/>
  <c r="Q23" i="1"/>
  <c r="Q12" i="1"/>
  <c r="Q11" i="1"/>
  <c r="S23" i="1"/>
  <c r="R22" i="1"/>
  <c r="S22" i="1"/>
  <c r="Q10" i="1"/>
  <c r="P23" i="1"/>
  <c r="O23" i="1"/>
  <c r="K15" i="1"/>
  <c r="N18" i="1"/>
  <c r="N11" i="1"/>
  <c r="N12" i="1"/>
  <c r="N23" i="1" s="1"/>
  <c r="N13" i="1"/>
  <c r="N14" i="1"/>
  <c r="N15" i="1"/>
  <c r="N16" i="1"/>
  <c r="N17" i="1"/>
  <c r="N19" i="1"/>
  <c r="N20" i="1"/>
  <c r="N21" i="1"/>
  <c r="N10" i="1"/>
  <c r="K10" i="1"/>
  <c r="O22" i="1"/>
  <c r="P22" i="1"/>
  <c r="K21" i="1"/>
  <c r="K20" i="1"/>
  <c r="K19" i="1"/>
  <c r="M22" i="1"/>
  <c r="L22" i="1"/>
  <c r="K18" i="1"/>
  <c r="K17" i="1"/>
  <c r="K16" i="1"/>
  <c r="K14" i="1"/>
  <c r="M23" i="1"/>
  <c r="L23" i="1"/>
  <c r="K12" i="1"/>
  <c r="K13" i="1"/>
  <c r="K11" i="1"/>
  <c r="K22" i="1" s="1"/>
  <c r="J23" i="1"/>
  <c r="H21" i="1"/>
  <c r="B10" i="1"/>
  <c r="E10" i="1"/>
  <c r="E23" i="1" s="1"/>
  <c r="H10" i="1"/>
  <c r="B11" i="1"/>
  <c r="E11" i="1"/>
  <c r="H11" i="1"/>
  <c r="B12" i="1"/>
  <c r="B22" i="1" s="1"/>
  <c r="E12" i="1"/>
  <c r="H12" i="1"/>
  <c r="B13" i="1"/>
  <c r="E13" i="1"/>
  <c r="E22" i="1" s="1"/>
  <c r="H13" i="1"/>
  <c r="B14" i="1"/>
  <c r="E14" i="1"/>
  <c r="H14" i="1"/>
  <c r="B15" i="1"/>
  <c r="E15" i="1"/>
  <c r="H15" i="1"/>
  <c r="B16" i="1"/>
  <c r="E16" i="1"/>
  <c r="H16" i="1"/>
  <c r="B17" i="1"/>
  <c r="E17" i="1"/>
  <c r="H17" i="1"/>
  <c r="B18" i="1"/>
  <c r="E18" i="1"/>
  <c r="H18" i="1"/>
  <c r="B19" i="1"/>
  <c r="E19" i="1"/>
  <c r="H19" i="1"/>
  <c r="B20" i="1"/>
  <c r="E20" i="1"/>
  <c r="H20" i="1"/>
  <c r="B21" i="1"/>
  <c r="E21" i="1"/>
  <c r="C22" i="1"/>
  <c r="D22" i="1"/>
  <c r="F22" i="1"/>
  <c r="G22" i="1"/>
  <c r="I22" i="1"/>
  <c r="J22" i="1"/>
  <c r="C23" i="1"/>
  <c r="D23" i="1"/>
  <c r="F23" i="1"/>
  <c r="G23" i="1"/>
  <c r="I23" i="1"/>
  <c r="H23" i="1"/>
  <c r="H22" i="1"/>
  <c r="K23" i="1"/>
  <c r="T22" i="1" l="1"/>
  <c r="E24" i="1" s="1"/>
  <c r="B23" i="1"/>
  <c r="N22" i="1"/>
</calcChain>
</file>

<file path=xl/sharedStrings.xml><?xml version="1.0" encoding="utf-8"?>
<sst xmlns="http://schemas.openxmlformats.org/spreadsheetml/2006/main" count="41" uniqueCount="22">
  <si>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</si>
  <si>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</si>
  <si>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</si>
  <si>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</si>
  <si>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</si>
  <si>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</si>
  <si>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</si>
  <si>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</si>
  <si>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</si>
  <si>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</si>
  <si>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</si>
  <si>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</si>
  <si>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</si>
  <si>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</t>
  </si>
  <si>
    <t>MUJERES VÍCTIMAS DE FEMINICIDIO Y TENTATIVAS</t>
  </si>
  <si>
    <t>Promedio</t>
  </si>
  <si>
    <t>Fem.</t>
  </si>
  <si>
    <t>Tent.</t>
  </si>
  <si>
    <t>Período:  2009 - 2015</t>
  </si>
  <si>
    <t>TOTAL 2009-2015</t>
  </si>
  <si>
    <r>
      <rPr>
        <b/>
        <sz val="12"/>
        <rFont val="Calibri"/>
        <family val="2"/>
      </rPr>
      <t>Feminicidio:</t>
    </r>
    <r>
      <rPr>
        <sz val="12"/>
        <rFont val="Calibri"/>
        <family val="2"/>
      </rPr>
      <t xml:space="preserve"> El  Feminicidio es la muerte de las mujeres por su condición de tal, en contextos de violencia familiar, coacción, hostigamiento o acoso sexual; abuso de poder, confianza o cualquier otra posición o relación que confiera autoridad  al agente; y en cualquier forma de discriminación contra la mujer, independientemente de que exista o haya existido una relación conyugal o de convivencia con el agente. La tentativa de feminicidio, ocurre cuando el agente lleva a cabo actos encaminados a quitarle la vida a una mujer pero no logra tal cometido porque la víctima sobrevive al ataque.</t>
    </r>
  </si>
  <si>
    <t>Cuadro  4.6.1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</si>
</sst>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</font>
    <font>
      <sz val="10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theme="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/>
      <top style="medium">
        <color rgb="FFFF8080"/>
      </top>
      <bottom/>
      <diagonal/>
    </border>
    <border>
      <left/>
      <right/>
      <top/>
      <bottom style="medium">
        <color rgb="FFFF8080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4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39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vertical="center" wrapText="1"/>
    </xf>
    <xf numFmtId="2" fontId="5" fillId="2" borderId="0" xfId="0" applyNumberFormat="1" applyFont="1" applyFill="1" applyAlignment="1">
      <alignment horizontal="left" vertical="center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horizontal="centerContinuous" vertical="center" wrapText="1"/>
    </xf>
    <xf numFmtId="0" fontId="8" fillId="3" borderId="0" xfId="0" applyFont="1" applyFill="1" applyAlignment="1">
      <alignment horizontal="left" vertical="center" wrapText="1"/>
    </xf>
    <xf numFmtId="3" fontId="9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vertical="center" wrapText="1"/>
    </xf>
    <xf numFmtId="3" fontId="9" fillId="5" borderId="0" xfId="0" applyNumberFormat="1" applyFont="1" applyFill="1" applyBorder="1" applyAlignment="1">
      <alignment horizontal="center" vertical="center" wrapText="1"/>
    </xf>
    <xf numFmtId="3" fontId="6" fillId="5" borderId="0" xfId="0" applyNumberFormat="1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vertical="center" wrapText="1"/>
    </xf>
    <xf numFmtId="3" fontId="11" fillId="6" borderId="6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vertical="center" wrapText="1"/>
    </xf>
    <xf numFmtId="3" fontId="5" fillId="2" borderId="8" xfId="0" applyNumberFormat="1" applyFont="1" applyFill="1" applyBorder="1" applyAlignment="1">
      <alignment horizontal="center" vertical="center" wrapText="1"/>
    </xf>
    <xf numFmtId="3" fontId="13" fillId="2" borderId="8" xfId="0" applyNumberFormat="1" applyFont="1" applyFill="1" applyBorder="1" applyAlignment="1">
      <alignment horizontal="center" vertical="center" wrapText="1"/>
    </xf>
    <xf numFmtId="3" fontId="6" fillId="5" borderId="0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3" fontId="11" fillId="6" borderId="6" xfId="0" applyNumberFormat="1" applyFont="1" applyFill="1" applyBorder="1" applyAlignment="1">
      <alignment horizontal="center" vertical="center" wrapText="1"/>
    </xf>
    <xf numFmtId="3" fontId="9" fillId="2" borderId="0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3" fontId="6" fillId="5" borderId="0" xfId="0" applyNumberFormat="1" applyFont="1" applyFill="1" applyBorder="1" applyAlignment="1">
      <alignment horizontal="center" vertical="center" wrapText="1"/>
    </xf>
    <xf numFmtId="3" fontId="11" fillId="6" borderId="6" xfId="0" applyNumberFormat="1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center" vertical="center" wrapText="1"/>
    </xf>
    <xf numFmtId="3" fontId="9" fillId="2" borderId="7" xfId="0" applyNumberFormat="1" applyFont="1" applyFill="1" applyBorder="1" applyAlignment="1">
      <alignment horizontal="center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228600</xdr:colOff>
      <xdr:row>0</xdr:row>
      <xdr:rowOff>133350</xdr:rowOff>
    </xdr:from>
    <xdr:to>
      <xdr:col>21</xdr:col>
      <xdr:colOff>285750</xdr:colOff>
      <xdr:row>3</xdr:row>
      <xdr:rowOff>76200</xdr:rowOff>
    </xdr:to>
    <xdr:pic>
      <xdr:nvPicPr>
        <xdr:cNvPr id="1332" name="Picture 187" descr="http://t2.gstatic.com/images?q=tbn:q3Eidj5QngcoUM:http://www.mimdes.gob.pe/img_portal/FeminicidioPop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952"/>
        <a:stretch>
          <a:fillRect/>
        </a:stretch>
      </xdr:blipFill>
      <xdr:spPr bwMode="auto">
        <a:xfrm>
          <a:off x="7981950" y="133350"/>
          <a:ext cx="18478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abSelected="1" view="pageBreakPreview" zoomScaleNormal="100" zoomScaleSheetLayoutView="100" workbookViewId="0">
      <selection activeCell="Z14" sqref="Z14"/>
    </sheetView>
  </sheetViews>
  <sheetFormatPr baseColWidth="10" defaultRowHeight="12.75" x14ac:dyDescent="0.2"/>
  <cols>
    <col min="1" max="1" width="8.85546875" style="1" customWidth="1"/>
    <col min="2" max="22" width="6.7109375" style="1" customWidth="1"/>
    <col min="23" max="16384" width="11.42578125" style="1"/>
  </cols>
  <sheetData>
    <row r="1" spans="1:22" s="2" customFormat="1" ht="21" customHeight="1" x14ac:dyDescent="0.2">
      <c r="A1" s="30" t="s">
        <v>21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22" s="2" customFormat="1" ht="6" customHeight="1" x14ac:dyDescent="0.2">
      <c r="A2" s="8"/>
      <c r="B2" s="8"/>
      <c r="C2" s="7"/>
      <c r="D2" s="7"/>
      <c r="E2" s="7"/>
      <c r="F2" s="7"/>
      <c r="G2" s="7"/>
      <c r="H2" s="7"/>
      <c r="I2" s="7"/>
      <c r="J2" s="7"/>
    </row>
    <row r="3" spans="1:22" s="2" customFormat="1" ht="15.75" customHeight="1" x14ac:dyDescent="0.2">
      <c r="A3" s="31" t="s">
        <v>14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22" s="2" customFormat="1" ht="15.75" customHeight="1" x14ac:dyDescent="0.2">
      <c r="A4" s="31" t="s">
        <v>18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</row>
    <row r="5" spans="1:22" s="2" customFormat="1" ht="6" customHeight="1" x14ac:dyDescent="0.2">
      <c r="A5" s="6"/>
      <c r="B5" s="6"/>
    </row>
    <row r="6" spans="1:22" s="2" customFormat="1" ht="69.75" customHeight="1" x14ac:dyDescent="0.2">
      <c r="A6" s="34" t="s">
        <v>20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6"/>
    </row>
    <row r="7" spans="1:22" s="2" customFormat="1" ht="5.25" customHeight="1" thickBot="1" x14ac:dyDescent="0.25">
      <c r="A7" s="6"/>
      <c r="B7" s="6"/>
    </row>
    <row r="8" spans="1:22" s="2" customFormat="1" ht="18.75" customHeight="1" x14ac:dyDescent="0.2">
      <c r="A8" s="33" t="s">
        <v>13</v>
      </c>
      <c r="B8" s="33">
        <v>2009</v>
      </c>
      <c r="C8" s="33"/>
      <c r="D8" s="33"/>
      <c r="E8" s="33">
        <v>2010</v>
      </c>
      <c r="F8" s="33"/>
      <c r="G8" s="33"/>
      <c r="H8" s="33">
        <v>2011</v>
      </c>
      <c r="I8" s="33"/>
      <c r="J8" s="33"/>
      <c r="K8" s="33">
        <v>2012</v>
      </c>
      <c r="L8" s="33"/>
      <c r="M8" s="33"/>
      <c r="N8" s="33">
        <v>2013</v>
      </c>
      <c r="O8" s="33"/>
      <c r="P8" s="33"/>
      <c r="Q8" s="33">
        <v>2014</v>
      </c>
      <c r="R8" s="33"/>
      <c r="S8" s="33"/>
      <c r="T8" s="33">
        <v>2015</v>
      </c>
      <c r="U8" s="33"/>
      <c r="V8" s="33"/>
    </row>
    <row r="9" spans="1:22" s="2" customFormat="1" ht="18.75" customHeight="1" thickBot="1" x14ac:dyDescent="0.25">
      <c r="A9" s="37"/>
      <c r="B9" s="12" t="s">
        <v>0</v>
      </c>
      <c r="C9" s="12" t="s">
        <v>16</v>
      </c>
      <c r="D9" s="12" t="s">
        <v>17</v>
      </c>
      <c r="E9" s="12" t="s">
        <v>0</v>
      </c>
      <c r="F9" s="12" t="s">
        <v>16</v>
      </c>
      <c r="G9" s="12" t="s">
        <v>17</v>
      </c>
      <c r="H9" s="12" t="s">
        <v>0</v>
      </c>
      <c r="I9" s="12" t="s">
        <v>16</v>
      </c>
      <c r="J9" s="12" t="s">
        <v>17</v>
      </c>
      <c r="K9" s="12" t="s">
        <v>0</v>
      </c>
      <c r="L9" s="12" t="s">
        <v>16</v>
      </c>
      <c r="M9" s="12" t="s">
        <v>17</v>
      </c>
      <c r="N9" s="12" t="s">
        <v>0</v>
      </c>
      <c r="O9" s="12" t="s">
        <v>16</v>
      </c>
      <c r="P9" s="12" t="s">
        <v>17</v>
      </c>
      <c r="Q9" s="12" t="s">
        <v>0</v>
      </c>
      <c r="R9" s="12" t="s">
        <v>16</v>
      </c>
      <c r="S9" s="12" t="s">
        <v>17</v>
      </c>
      <c r="T9" s="12" t="s">
        <v>0</v>
      </c>
      <c r="U9" s="12" t="s">
        <v>16</v>
      </c>
      <c r="V9" s="12" t="s">
        <v>17</v>
      </c>
    </row>
    <row r="10" spans="1:22" s="2" customFormat="1" ht="20.100000000000001" customHeight="1" x14ac:dyDescent="0.2">
      <c r="A10" s="5" t="s">
        <v>12</v>
      </c>
      <c r="B10" s="9">
        <f t="shared" ref="B10:B21" si="0">SUM(C10:D10)</f>
        <v>24</v>
      </c>
      <c r="C10" s="4">
        <v>20</v>
      </c>
      <c r="D10" s="4">
        <v>4</v>
      </c>
      <c r="E10" s="9">
        <f t="shared" ref="E10:E21" si="1">SUM(F10:G10)</f>
        <v>19</v>
      </c>
      <c r="F10" s="4">
        <v>13</v>
      </c>
      <c r="G10" s="10">
        <v>6</v>
      </c>
      <c r="H10" s="9">
        <f t="shared" ref="H10:H20" si="2">SUM(I10:J10)</f>
        <v>24</v>
      </c>
      <c r="I10" s="4">
        <v>13</v>
      </c>
      <c r="J10" s="10">
        <v>11</v>
      </c>
      <c r="K10" s="9">
        <f>SUM(L10:M10)</f>
        <v>21</v>
      </c>
      <c r="L10" s="4">
        <v>7</v>
      </c>
      <c r="M10" s="10">
        <v>14</v>
      </c>
      <c r="N10" s="9">
        <f>SUM(O10:P10)</f>
        <v>22</v>
      </c>
      <c r="O10" s="11">
        <v>11</v>
      </c>
      <c r="P10" s="10">
        <v>11</v>
      </c>
      <c r="Q10" s="26">
        <f t="shared" ref="Q10:Q15" si="3">SUM(R10:S10)</f>
        <v>21</v>
      </c>
      <c r="R10" s="24">
        <v>7</v>
      </c>
      <c r="S10" s="10">
        <v>14</v>
      </c>
      <c r="T10" s="26">
        <f t="shared" ref="T10:T15" si="4">SUM(U10:V10)</f>
        <v>22</v>
      </c>
      <c r="U10" s="27">
        <v>8</v>
      </c>
      <c r="V10" s="10">
        <v>14</v>
      </c>
    </row>
    <row r="11" spans="1:22" s="2" customFormat="1" ht="20.100000000000001" customHeight="1" x14ac:dyDescent="0.2">
      <c r="A11" s="13" t="s">
        <v>11</v>
      </c>
      <c r="B11" s="14">
        <f t="shared" si="0"/>
        <v>15</v>
      </c>
      <c r="C11" s="15">
        <v>12</v>
      </c>
      <c r="D11" s="15">
        <v>3</v>
      </c>
      <c r="E11" s="14">
        <f t="shared" si="1"/>
        <v>17</v>
      </c>
      <c r="F11" s="15">
        <v>10</v>
      </c>
      <c r="G11" s="16">
        <v>7</v>
      </c>
      <c r="H11" s="14">
        <f t="shared" si="2"/>
        <v>12</v>
      </c>
      <c r="I11" s="15">
        <v>7</v>
      </c>
      <c r="J11" s="16">
        <v>5</v>
      </c>
      <c r="K11" s="14">
        <f t="shared" ref="K11:K21" si="5">SUM(L11:M11)</f>
        <v>12</v>
      </c>
      <c r="L11" s="15">
        <v>6</v>
      </c>
      <c r="M11" s="16">
        <v>6</v>
      </c>
      <c r="N11" s="14">
        <f t="shared" ref="N11:N21" si="6">SUM(O11:P11)</f>
        <v>16</v>
      </c>
      <c r="O11" s="15">
        <v>6</v>
      </c>
      <c r="P11" s="16">
        <v>10</v>
      </c>
      <c r="Q11" s="14">
        <f t="shared" si="3"/>
        <v>27</v>
      </c>
      <c r="R11" s="23">
        <v>10</v>
      </c>
      <c r="S11" s="16">
        <v>17</v>
      </c>
      <c r="T11" s="14">
        <f t="shared" si="4"/>
        <v>20</v>
      </c>
      <c r="U11" s="28">
        <v>9</v>
      </c>
      <c r="V11" s="16">
        <v>11</v>
      </c>
    </row>
    <row r="12" spans="1:22" s="2" customFormat="1" ht="20.100000000000001" customHeight="1" x14ac:dyDescent="0.2">
      <c r="A12" s="5" t="s">
        <v>10</v>
      </c>
      <c r="B12" s="9">
        <f t="shared" si="0"/>
        <v>16</v>
      </c>
      <c r="C12" s="4">
        <v>8</v>
      </c>
      <c r="D12" s="4">
        <v>8</v>
      </c>
      <c r="E12" s="9">
        <f t="shared" si="1"/>
        <v>12</v>
      </c>
      <c r="F12" s="4">
        <v>7</v>
      </c>
      <c r="G12" s="10">
        <v>5</v>
      </c>
      <c r="H12" s="9">
        <f t="shared" si="2"/>
        <v>15</v>
      </c>
      <c r="I12" s="4">
        <v>8</v>
      </c>
      <c r="J12" s="10">
        <v>7</v>
      </c>
      <c r="K12" s="9">
        <f t="shared" si="5"/>
        <v>16</v>
      </c>
      <c r="L12" s="4">
        <v>8</v>
      </c>
      <c r="M12" s="10">
        <v>8</v>
      </c>
      <c r="N12" s="9">
        <f t="shared" si="6"/>
        <v>14</v>
      </c>
      <c r="O12" s="11">
        <v>7</v>
      </c>
      <c r="P12" s="10">
        <v>7</v>
      </c>
      <c r="Q12" s="26">
        <f t="shared" si="3"/>
        <v>29</v>
      </c>
      <c r="R12" s="24">
        <v>11</v>
      </c>
      <c r="S12" s="10">
        <v>18</v>
      </c>
      <c r="T12" s="26">
        <f t="shared" si="4"/>
        <v>0</v>
      </c>
      <c r="U12" s="27"/>
      <c r="V12" s="10"/>
    </row>
    <row r="13" spans="1:22" s="2" customFormat="1" ht="20.100000000000001" customHeight="1" x14ac:dyDescent="0.2">
      <c r="A13" s="13" t="s">
        <v>9</v>
      </c>
      <c r="B13" s="14">
        <f t="shared" si="0"/>
        <v>18</v>
      </c>
      <c r="C13" s="15">
        <v>12</v>
      </c>
      <c r="D13" s="15">
        <v>6</v>
      </c>
      <c r="E13" s="14">
        <f t="shared" si="1"/>
        <v>17</v>
      </c>
      <c r="F13" s="15">
        <v>14</v>
      </c>
      <c r="G13" s="16">
        <v>3</v>
      </c>
      <c r="H13" s="14">
        <f t="shared" si="2"/>
        <v>14</v>
      </c>
      <c r="I13" s="15">
        <v>6</v>
      </c>
      <c r="J13" s="16">
        <v>8</v>
      </c>
      <c r="K13" s="14">
        <f t="shared" si="5"/>
        <v>13</v>
      </c>
      <c r="L13" s="15">
        <v>3</v>
      </c>
      <c r="M13" s="16">
        <v>10</v>
      </c>
      <c r="N13" s="14">
        <f t="shared" si="6"/>
        <v>15</v>
      </c>
      <c r="O13" s="15">
        <v>8</v>
      </c>
      <c r="P13" s="16">
        <v>7</v>
      </c>
      <c r="Q13" s="14">
        <f t="shared" si="3"/>
        <v>21</v>
      </c>
      <c r="R13" s="23">
        <v>11</v>
      </c>
      <c r="S13" s="16">
        <v>10</v>
      </c>
      <c r="T13" s="14">
        <f t="shared" si="4"/>
        <v>0</v>
      </c>
      <c r="U13" s="28"/>
      <c r="V13" s="16"/>
    </row>
    <row r="14" spans="1:22" s="2" customFormat="1" ht="20.100000000000001" customHeight="1" x14ac:dyDescent="0.2">
      <c r="A14" s="5" t="s">
        <v>8</v>
      </c>
      <c r="B14" s="9">
        <f t="shared" si="0"/>
        <v>19</v>
      </c>
      <c r="C14" s="4">
        <v>10</v>
      </c>
      <c r="D14" s="4">
        <v>9</v>
      </c>
      <c r="E14" s="9">
        <f t="shared" si="1"/>
        <v>10</v>
      </c>
      <c r="F14" s="4">
        <v>7</v>
      </c>
      <c r="G14" s="4">
        <v>3</v>
      </c>
      <c r="H14" s="9">
        <f t="shared" si="2"/>
        <v>6</v>
      </c>
      <c r="I14" s="4">
        <v>3</v>
      </c>
      <c r="J14" s="4">
        <v>3</v>
      </c>
      <c r="K14" s="9">
        <f t="shared" si="5"/>
        <v>17</v>
      </c>
      <c r="L14" s="4">
        <v>7</v>
      </c>
      <c r="M14" s="4">
        <v>10</v>
      </c>
      <c r="N14" s="9">
        <f t="shared" si="6"/>
        <v>28</v>
      </c>
      <c r="O14" s="11">
        <v>12</v>
      </c>
      <c r="P14" s="10">
        <v>16</v>
      </c>
      <c r="Q14" s="26">
        <f t="shared" si="3"/>
        <v>23</v>
      </c>
      <c r="R14" s="24">
        <v>8</v>
      </c>
      <c r="S14" s="10">
        <v>15</v>
      </c>
      <c r="T14" s="26">
        <f t="shared" si="4"/>
        <v>0</v>
      </c>
      <c r="U14" s="27"/>
      <c r="V14" s="10"/>
    </row>
    <row r="15" spans="1:22" s="2" customFormat="1" ht="20.100000000000001" customHeight="1" x14ac:dyDescent="0.2">
      <c r="A15" s="13" t="s">
        <v>7</v>
      </c>
      <c r="B15" s="14">
        <f t="shared" si="0"/>
        <v>11</v>
      </c>
      <c r="C15" s="15">
        <v>8</v>
      </c>
      <c r="D15" s="15">
        <v>3</v>
      </c>
      <c r="E15" s="14">
        <f t="shared" si="1"/>
        <v>8</v>
      </c>
      <c r="F15" s="15">
        <v>5</v>
      </c>
      <c r="G15" s="15">
        <v>3</v>
      </c>
      <c r="H15" s="14">
        <f t="shared" si="2"/>
        <v>1</v>
      </c>
      <c r="I15" s="15">
        <v>1</v>
      </c>
      <c r="J15" s="15">
        <v>0</v>
      </c>
      <c r="K15" s="14">
        <f>SUM(L15:M15)</f>
        <v>13</v>
      </c>
      <c r="L15" s="15">
        <v>7</v>
      </c>
      <c r="M15" s="15">
        <v>6</v>
      </c>
      <c r="N15" s="14">
        <f t="shared" si="6"/>
        <v>25</v>
      </c>
      <c r="O15" s="15">
        <v>11</v>
      </c>
      <c r="P15" s="16">
        <v>14</v>
      </c>
      <c r="Q15" s="14">
        <f t="shared" si="3"/>
        <v>23</v>
      </c>
      <c r="R15" s="23">
        <v>9</v>
      </c>
      <c r="S15" s="16">
        <v>14</v>
      </c>
      <c r="T15" s="14">
        <f t="shared" si="4"/>
        <v>0</v>
      </c>
      <c r="U15" s="28"/>
      <c r="V15" s="16"/>
    </row>
    <row r="16" spans="1:22" s="2" customFormat="1" ht="20.100000000000001" customHeight="1" x14ac:dyDescent="0.2">
      <c r="A16" s="5" t="s">
        <v>6</v>
      </c>
      <c r="B16" s="9">
        <f t="shared" si="0"/>
        <v>13</v>
      </c>
      <c r="C16" s="4">
        <v>12</v>
      </c>
      <c r="D16" s="4">
        <v>1</v>
      </c>
      <c r="E16" s="9">
        <f t="shared" si="1"/>
        <v>15</v>
      </c>
      <c r="F16" s="4">
        <v>13</v>
      </c>
      <c r="G16" s="4">
        <v>2</v>
      </c>
      <c r="H16" s="9">
        <f t="shared" si="2"/>
        <v>6</v>
      </c>
      <c r="I16" s="4">
        <v>5</v>
      </c>
      <c r="J16" s="4">
        <v>1</v>
      </c>
      <c r="K16" s="9">
        <f t="shared" si="5"/>
        <v>16</v>
      </c>
      <c r="L16" s="4">
        <v>8</v>
      </c>
      <c r="M16" s="4">
        <v>8</v>
      </c>
      <c r="N16" s="9">
        <f t="shared" si="6"/>
        <v>26</v>
      </c>
      <c r="O16" s="11">
        <v>8</v>
      </c>
      <c r="P16" s="10">
        <v>18</v>
      </c>
      <c r="Q16" s="26">
        <f t="shared" ref="Q16:Q21" si="7">SUM(R16:S16)</f>
        <v>30</v>
      </c>
      <c r="R16" s="24">
        <v>10</v>
      </c>
      <c r="S16" s="10">
        <v>20</v>
      </c>
      <c r="T16" s="26">
        <f t="shared" ref="T16:T21" si="8">SUM(U16:V16)</f>
        <v>0</v>
      </c>
      <c r="U16" s="27"/>
      <c r="V16" s="10"/>
    </row>
    <row r="17" spans="1:22" s="2" customFormat="1" ht="20.100000000000001" customHeight="1" x14ac:dyDescent="0.2">
      <c r="A17" s="13" t="s">
        <v>5</v>
      </c>
      <c r="B17" s="14">
        <f t="shared" si="0"/>
        <v>23</v>
      </c>
      <c r="C17" s="15">
        <v>13</v>
      </c>
      <c r="D17" s="15">
        <v>10</v>
      </c>
      <c r="E17" s="14">
        <f t="shared" si="1"/>
        <v>15</v>
      </c>
      <c r="F17" s="15">
        <v>11</v>
      </c>
      <c r="G17" s="15">
        <v>4</v>
      </c>
      <c r="H17" s="14">
        <f t="shared" si="2"/>
        <v>12</v>
      </c>
      <c r="I17" s="15">
        <v>7</v>
      </c>
      <c r="J17" s="15">
        <v>5</v>
      </c>
      <c r="K17" s="14">
        <f t="shared" si="5"/>
        <v>19</v>
      </c>
      <c r="L17" s="15">
        <v>10</v>
      </c>
      <c r="M17" s="15">
        <v>9</v>
      </c>
      <c r="N17" s="14">
        <f t="shared" si="6"/>
        <v>25</v>
      </c>
      <c r="O17" s="15">
        <v>15</v>
      </c>
      <c r="P17" s="16">
        <v>10</v>
      </c>
      <c r="Q17" s="14">
        <f t="shared" si="7"/>
        <v>17</v>
      </c>
      <c r="R17" s="23">
        <v>1</v>
      </c>
      <c r="S17" s="16">
        <v>16</v>
      </c>
      <c r="T17" s="14">
        <f t="shared" si="8"/>
        <v>0</v>
      </c>
      <c r="U17" s="28"/>
      <c r="V17" s="16"/>
    </row>
    <row r="18" spans="1:22" s="2" customFormat="1" ht="20.100000000000001" customHeight="1" x14ac:dyDescent="0.2">
      <c r="A18" s="5" t="s">
        <v>4</v>
      </c>
      <c r="B18" s="9">
        <f t="shared" si="0"/>
        <v>16</v>
      </c>
      <c r="C18" s="4">
        <v>13</v>
      </c>
      <c r="D18" s="4">
        <v>3</v>
      </c>
      <c r="E18" s="9">
        <f t="shared" si="1"/>
        <v>13</v>
      </c>
      <c r="F18" s="4">
        <v>6</v>
      </c>
      <c r="G18" s="4">
        <v>7</v>
      </c>
      <c r="H18" s="9">
        <f t="shared" si="2"/>
        <v>13</v>
      </c>
      <c r="I18" s="4">
        <v>8</v>
      </c>
      <c r="J18" s="4">
        <v>5</v>
      </c>
      <c r="K18" s="9">
        <f t="shared" si="5"/>
        <v>10</v>
      </c>
      <c r="L18" s="4">
        <v>7</v>
      </c>
      <c r="M18" s="4">
        <v>3</v>
      </c>
      <c r="N18" s="9">
        <f>SUM(O18:P18)</f>
        <v>25</v>
      </c>
      <c r="O18" s="11">
        <v>7</v>
      </c>
      <c r="P18" s="10">
        <v>18</v>
      </c>
      <c r="Q18" s="26">
        <f t="shared" si="7"/>
        <v>17</v>
      </c>
      <c r="R18" s="24">
        <v>2</v>
      </c>
      <c r="S18" s="10">
        <v>15</v>
      </c>
      <c r="T18" s="26">
        <f t="shared" si="8"/>
        <v>0</v>
      </c>
      <c r="U18" s="27"/>
      <c r="V18" s="10"/>
    </row>
    <row r="19" spans="1:22" s="2" customFormat="1" ht="20.100000000000001" customHeight="1" x14ac:dyDescent="0.2">
      <c r="A19" s="13" t="s">
        <v>3</v>
      </c>
      <c r="B19" s="14">
        <f t="shared" si="0"/>
        <v>18</v>
      </c>
      <c r="C19" s="15">
        <v>11</v>
      </c>
      <c r="D19" s="15">
        <v>7</v>
      </c>
      <c r="E19" s="14">
        <f t="shared" si="1"/>
        <v>17</v>
      </c>
      <c r="F19" s="15">
        <v>14</v>
      </c>
      <c r="G19" s="15">
        <v>3</v>
      </c>
      <c r="H19" s="14">
        <f t="shared" si="2"/>
        <v>18</v>
      </c>
      <c r="I19" s="15">
        <v>6</v>
      </c>
      <c r="J19" s="15">
        <v>12</v>
      </c>
      <c r="K19" s="14">
        <f t="shared" si="5"/>
        <v>8</v>
      </c>
      <c r="L19" s="15">
        <v>1</v>
      </c>
      <c r="M19" s="15">
        <v>7</v>
      </c>
      <c r="N19" s="14">
        <f t="shared" si="6"/>
        <v>29</v>
      </c>
      <c r="O19" s="15">
        <v>16</v>
      </c>
      <c r="P19" s="16">
        <v>13</v>
      </c>
      <c r="Q19" s="14">
        <f t="shared" si="7"/>
        <v>26</v>
      </c>
      <c r="R19" s="23">
        <v>8</v>
      </c>
      <c r="S19" s="16">
        <v>18</v>
      </c>
      <c r="T19" s="14">
        <f t="shared" si="8"/>
        <v>0</v>
      </c>
      <c r="U19" s="28"/>
      <c r="V19" s="16"/>
    </row>
    <row r="20" spans="1:22" s="2" customFormat="1" ht="20.100000000000001" customHeight="1" x14ac:dyDescent="0.2">
      <c r="A20" s="5" t="s">
        <v>2</v>
      </c>
      <c r="B20" s="9">
        <f t="shared" si="0"/>
        <v>14</v>
      </c>
      <c r="C20" s="4">
        <v>10</v>
      </c>
      <c r="D20" s="4">
        <v>4</v>
      </c>
      <c r="E20" s="9">
        <f t="shared" si="1"/>
        <v>15</v>
      </c>
      <c r="F20" s="4">
        <v>12</v>
      </c>
      <c r="G20" s="4">
        <v>3</v>
      </c>
      <c r="H20" s="9">
        <f t="shared" si="2"/>
        <v>21</v>
      </c>
      <c r="I20" s="4">
        <v>16</v>
      </c>
      <c r="J20" s="4">
        <v>5</v>
      </c>
      <c r="K20" s="9">
        <f t="shared" si="5"/>
        <v>16</v>
      </c>
      <c r="L20" s="4">
        <v>11</v>
      </c>
      <c r="M20" s="4">
        <v>5</v>
      </c>
      <c r="N20" s="9">
        <f t="shared" si="6"/>
        <v>33</v>
      </c>
      <c r="O20" s="11">
        <v>19</v>
      </c>
      <c r="P20" s="10">
        <v>14</v>
      </c>
      <c r="Q20" s="26">
        <f t="shared" si="7"/>
        <v>24</v>
      </c>
      <c r="R20" s="24">
        <v>9</v>
      </c>
      <c r="S20" s="10">
        <v>15</v>
      </c>
      <c r="T20" s="26">
        <f t="shared" si="8"/>
        <v>0</v>
      </c>
      <c r="U20" s="27"/>
      <c r="V20" s="10"/>
    </row>
    <row r="21" spans="1:22" s="2" customFormat="1" ht="20.100000000000001" customHeight="1" x14ac:dyDescent="0.2">
      <c r="A21" s="13" t="s">
        <v>1</v>
      </c>
      <c r="B21" s="14">
        <f t="shared" si="0"/>
        <v>16</v>
      </c>
      <c r="C21" s="15">
        <v>10</v>
      </c>
      <c r="D21" s="15">
        <v>6</v>
      </c>
      <c r="E21" s="14">
        <f t="shared" si="1"/>
        <v>10</v>
      </c>
      <c r="F21" s="15">
        <v>9</v>
      </c>
      <c r="G21" s="15">
        <v>1</v>
      </c>
      <c r="H21" s="14">
        <f>SUM(I21:J21)</f>
        <v>17</v>
      </c>
      <c r="I21" s="15">
        <v>13</v>
      </c>
      <c r="J21" s="15">
        <v>4</v>
      </c>
      <c r="K21" s="14">
        <f t="shared" si="5"/>
        <v>13</v>
      </c>
      <c r="L21" s="15">
        <v>8</v>
      </c>
      <c r="M21" s="15">
        <v>5</v>
      </c>
      <c r="N21" s="14">
        <f t="shared" si="6"/>
        <v>24</v>
      </c>
      <c r="O21" s="15">
        <v>11</v>
      </c>
      <c r="P21" s="16">
        <v>13</v>
      </c>
      <c r="Q21" s="14">
        <f t="shared" si="7"/>
        <v>24</v>
      </c>
      <c r="R21" s="23">
        <v>10</v>
      </c>
      <c r="S21" s="16">
        <v>14</v>
      </c>
      <c r="T21" s="14">
        <f t="shared" si="8"/>
        <v>0</v>
      </c>
      <c r="U21" s="28"/>
      <c r="V21" s="16"/>
    </row>
    <row r="22" spans="1:22" s="2" customFormat="1" ht="20.100000000000001" customHeight="1" thickBot="1" x14ac:dyDescent="0.25">
      <c r="A22" s="17" t="s">
        <v>0</v>
      </c>
      <c r="B22" s="18">
        <f t="shared" ref="B22:J22" si="9">SUM(B10:B21)</f>
        <v>203</v>
      </c>
      <c r="C22" s="18">
        <f t="shared" si="9"/>
        <v>139</v>
      </c>
      <c r="D22" s="18">
        <f t="shared" si="9"/>
        <v>64</v>
      </c>
      <c r="E22" s="18">
        <f t="shared" si="9"/>
        <v>168</v>
      </c>
      <c r="F22" s="18">
        <f t="shared" si="9"/>
        <v>121</v>
      </c>
      <c r="G22" s="18">
        <f t="shared" si="9"/>
        <v>47</v>
      </c>
      <c r="H22" s="18">
        <f t="shared" si="9"/>
        <v>159</v>
      </c>
      <c r="I22" s="18">
        <f t="shared" si="9"/>
        <v>93</v>
      </c>
      <c r="J22" s="18">
        <f t="shared" si="9"/>
        <v>66</v>
      </c>
      <c r="K22" s="18">
        <f t="shared" ref="K22:P22" si="10">SUM(K10:K21)</f>
        <v>174</v>
      </c>
      <c r="L22" s="18">
        <f t="shared" si="10"/>
        <v>83</v>
      </c>
      <c r="M22" s="18">
        <f t="shared" si="10"/>
        <v>91</v>
      </c>
      <c r="N22" s="18">
        <f>SUM(N10:N21)</f>
        <v>282</v>
      </c>
      <c r="O22" s="18">
        <f t="shared" si="10"/>
        <v>131</v>
      </c>
      <c r="P22" s="18">
        <f t="shared" si="10"/>
        <v>151</v>
      </c>
      <c r="Q22" s="25">
        <f t="shared" ref="Q22:V22" si="11">SUM(Q10:Q21)</f>
        <v>282</v>
      </c>
      <c r="R22" s="25">
        <f t="shared" si="11"/>
        <v>96</v>
      </c>
      <c r="S22" s="25">
        <f t="shared" si="11"/>
        <v>186</v>
      </c>
      <c r="T22" s="29">
        <f t="shared" si="11"/>
        <v>42</v>
      </c>
      <c r="U22" s="29">
        <f t="shared" si="11"/>
        <v>17</v>
      </c>
      <c r="V22" s="29">
        <f t="shared" si="11"/>
        <v>25</v>
      </c>
    </row>
    <row r="23" spans="1:22" s="2" customFormat="1" ht="15" x14ac:dyDescent="0.2">
      <c r="A23" s="20" t="s">
        <v>15</v>
      </c>
      <c r="B23" s="21">
        <f t="shared" ref="B23:J23" si="12">AVERAGE(B10:B21)</f>
        <v>16.916666666666668</v>
      </c>
      <c r="C23" s="22">
        <f t="shared" si="12"/>
        <v>11.583333333333334</v>
      </c>
      <c r="D23" s="21">
        <f t="shared" si="12"/>
        <v>5.333333333333333</v>
      </c>
      <c r="E23" s="21">
        <f t="shared" si="12"/>
        <v>14</v>
      </c>
      <c r="F23" s="22">
        <f t="shared" si="12"/>
        <v>10.083333333333334</v>
      </c>
      <c r="G23" s="21">
        <f t="shared" si="12"/>
        <v>3.9166666666666665</v>
      </c>
      <c r="H23" s="21">
        <f t="shared" si="12"/>
        <v>13.25</v>
      </c>
      <c r="I23" s="22">
        <f t="shared" si="12"/>
        <v>7.75</v>
      </c>
      <c r="J23" s="21">
        <f t="shared" si="12"/>
        <v>5.5</v>
      </c>
      <c r="K23" s="22">
        <f t="shared" ref="K23:P23" si="13">AVERAGE(K10:K21)</f>
        <v>14.5</v>
      </c>
      <c r="L23" s="21">
        <f t="shared" si="13"/>
        <v>6.916666666666667</v>
      </c>
      <c r="M23" s="22">
        <f t="shared" si="13"/>
        <v>7.583333333333333</v>
      </c>
      <c r="N23" s="21">
        <f t="shared" si="13"/>
        <v>23.5</v>
      </c>
      <c r="O23" s="22">
        <f t="shared" si="13"/>
        <v>10.916666666666666</v>
      </c>
      <c r="P23" s="21">
        <f t="shared" si="13"/>
        <v>12.583333333333334</v>
      </c>
      <c r="Q23" s="21">
        <f t="shared" ref="Q23:V23" si="14">AVERAGE(Q10:Q21)</f>
        <v>23.5</v>
      </c>
      <c r="R23" s="22">
        <f t="shared" si="14"/>
        <v>8</v>
      </c>
      <c r="S23" s="21">
        <f t="shared" si="14"/>
        <v>15.5</v>
      </c>
      <c r="T23" s="21">
        <f t="shared" si="14"/>
        <v>3.5</v>
      </c>
      <c r="U23" s="22">
        <f t="shared" si="14"/>
        <v>8.5</v>
      </c>
      <c r="V23" s="21">
        <f t="shared" si="14"/>
        <v>12.5</v>
      </c>
    </row>
    <row r="24" spans="1:22" s="2" customFormat="1" ht="18.75" customHeight="1" thickBot="1" x14ac:dyDescent="0.25">
      <c r="A24" s="19" t="s">
        <v>19</v>
      </c>
      <c r="B24" s="19"/>
      <c r="C24" s="19"/>
      <c r="D24" s="19"/>
      <c r="E24" s="38">
        <f>+B22+E22+H22+K22+N22+Q22+T22</f>
        <v>1310</v>
      </c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</row>
    <row r="25" spans="1:22" s="2" customFormat="1" x14ac:dyDescent="0.2">
      <c r="A25" s="3"/>
    </row>
  </sheetData>
  <mergeCells count="13">
    <mergeCell ref="E24:V24"/>
    <mergeCell ref="A1:S1"/>
    <mergeCell ref="A3:S3"/>
    <mergeCell ref="A4:S4"/>
    <mergeCell ref="K8:M8"/>
    <mergeCell ref="N8:P8"/>
    <mergeCell ref="H8:J8"/>
    <mergeCell ref="Q8:S8"/>
    <mergeCell ref="B8:D8"/>
    <mergeCell ref="E8:G8"/>
    <mergeCell ref="A6:V6"/>
    <mergeCell ref="A8:A9"/>
    <mergeCell ref="T8:V8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64" orientation="portrait" r:id="rId1"/>
  <headerFooter>
    <oddFooter>&amp;LFuente Cuadro N° 3.1.5.1: Sistema de registro de feminicidio y tentativas.
Fuente Cuadro N° 3.1.5.2: Registro de Feminicidio del Ministerio Público.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4.6.1</vt:lpstr>
      <vt:lpstr>'4.6.1'!Área_de_impresión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2015-02-18T15:33:48Z</cp:lastPrinted>
  <dcterms:created xsi:type="dcterms:W3CDTF">2011-12-21T14:42:02Z</dcterms:created>
  <dcterms:modified xsi:type="dcterms:W3CDTF">2015-03-10T17:36:22Z</dcterms:modified>
</cp:coreProperties>
</file>