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11025" tabRatio="372"/>
  </bookViews>
  <sheets>
    <sheet name="2015" sheetId="2" r:id="rId1"/>
  </sheets>
  <definedNames>
    <definedName name="_xlnm.Print_Area" localSheetId="0">'2015'!$A$1:$O$51</definedName>
  </definedNames>
  <calcPr calcId="152511"/>
</workbook>
</file>

<file path=xl/calcChain.xml><?xml version="1.0" encoding="utf-8"?>
<calcChain xmlns="http://schemas.openxmlformats.org/spreadsheetml/2006/main">
  <c r="C21" i="2" l="1"/>
  <c r="C22" i="2"/>
  <c r="D21" i="2"/>
  <c r="D22" i="2"/>
  <c r="B20" i="2"/>
  <c r="C42" i="2"/>
  <c r="D39" i="2"/>
  <c r="D42" i="2"/>
  <c r="B41" i="2"/>
  <c r="B40" i="2"/>
  <c r="B39" i="2"/>
  <c r="B19" i="2"/>
  <c r="B42" i="2"/>
  <c r="D40" i="2"/>
  <c r="D41" i="2"/>
  <c r="B21" i="2"/>
  <c r="B22" i="2"/>
</calcChain>
</file>

<file path=xl/sharedStrings.xml><?xml version="1.0" encoding="utf-8"?>
<sst xmlns="http://schemas.openxmlformats.org/spreadsheetml/2006/main" count="47" uniqueCount="35">
  <si>
    <t xml:space="preserve">Mes </t>
  </si>
  <si>
    <t>Total</t>
  </si>
  <si>
    <t>Femenino</t>
  </si>
  <si>
    <t>Masculino</t>
  </si>
  <si>
    <t>Ene</t>
  </si>
  <si>
    <t>%</t>
  </si>
  <si>
    <t>Tipo de Violencia</t>
  </si>
  <si>
    <t>60+ años</t>
  </si>
  <si>
    <t>Psicológica</t>
  </si>
  <si>
    <t>Hijo(a)</t>
  </si>
  <si>
    <t>Física</t>
  </si>
  <si>
    <t>Sexual</t>
  </si>
  <si>
    <t xml:space="preserve"> conocido, desconocido, entre otros)</t>
  </si>
  <si>
    <t>(60 A MAS AÑOS)</t>
  </si>
  <si>
    <t xml:space="preserve">1  Caso Atendido: Es toda situación de violencia familiar o violencia sexual que afecta a una persona. </t>
  </si>
  <si>
    <t>Familiar</t>
  </si>
  <si>
    <t>Otros (*)</t>
  </si>
  <si>
    <t>No Familiar (**)</t>
  </si>
  <si>
    <t>(**) Persona fuera del entorno familiar (vecino,  amigo,</t>
  </si>
  <si>
    <t>familiar (vecino, amigo, conocido, desconocido, entre otros)</t>
  </si>
  <si>
    <t xml:space="preserve">(*) Algun miembro de la familia y/o persona fuera del entorno </t>
  </si>
  <si>
    <r>
      <t>PERSONAS ADULTAS MAYORES (PAM)</t>
    </r>
    <r>
      <rPr>
        <b/>
        <u/>
        <vertAlign val="superscript"/>
        <sz val="14"/>
        <color indexed="9"/>
        <rFont val="Arial"/>
        <family val="2"/>
      </rPr>
      <t>2</t>
    </r>
  </si>
  <si>
    <t>Elaboración : UGIGC - Programa Nacional contra la Violencia Familiar y Sexual</t>
  </si>
  <si>
    <t>Fuente : Sistema de registro de casos y atenciones del CEM</t>
  </si>
  <si>
    <r>
      <t>CASOS ATENDIDOS</t>
    </r>
    <r>
      <rPr>
        <b/>
        <vertAlign val="superscript"/>
        <sz val="14"/>
        <color indexed="9"/>
        <rFont val="Arial"/>
        <family val="2"/>
      </rPr>
      <t>1</t>
    </r>
    <r>
      <rPr>
        <b/>
        <sz val="14"/>
        <color indexed="9"/>
        <rFont val="Arial"/>
        <family val="2"/>
      </rPr>
      <t xml:space="preserve"> POR VIOLENCIA FAMILIAR Y SEXUAL EN LOS CEM A NIVEL NACIONAL</t>
    </r>
  </si>
  <si>
    <t>Número de casos atendidos de PAM según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</si>
  <si>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</si>
  <si>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</si>
  <si>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</si>
  <si>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</si>
  <si>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</si>
  <si>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 xml:space="preserve">  Los casos se clasifican en Nuevos, Reincidentes y Continuadores.</t>
  </si>
  <si>
    <t>2  PAM: Personas Adultas Mayores</t>
  </si>
  <si>
    <t>Período : Enero a Febrero 2015 (Preliminar)</t>
  </si>
  <si>
    <t>Feb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</si>
</sst>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i/>
      <sz val="9"/>
      <name val="Arial"/>
      <family val="2"/>
    </font>
    <font>
      <b/>
      <sz val="8"/>
      <name val="Arial Narrow"/>
      <family val="2"/>
    </font>
    <font>
      <b/>
      <u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10"/>
      <color indexed="10"/>
      <name val="Arial"/>
      <family val="2"/>
    </font>
    <font>
      <b/>
      <u/>
      <sz val="10"/>
      <color indexed="9"/>
      <name val="Arial"/>
      <family val="2"/>
    </font>
    <font>
      <b/>
      <sz val="14"/>
      <color indexed="9"/>
      <name val="Arial"/>
      <family val="2"/>
    </font>
    <font>
      <b/>
      <vertAlign val="superscript"/>
      <sz val="14"/>
      <color indexed="9"/>
      <name val="Arial"/>
      <family val="2"/>
    </font>
    <font>
      <b/>
      <u/>
      <vertAlign val="superscript"/>
      <sz val="14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4"/>
      <color theme="0"/>
      <name val="Arial"/>
      <family val="2"/>
    </font>
    <font>
      <b/>
      <u/>
      <sz val="14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8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080"/>
        <bgColor indexed="64"/>
      </patternFill>
    </fill>
  </fills>
  <borders count="16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indexed="64"/>
      </bottom>
      <diagonal/>
    </border>
    <border>
      <left style="thin">
        <color rgb="FFFF8080"/>
      </left>
      <right style="thin">
        <color rgb="FFFF8080"/>
      </right>
      <top style="thin">
        <color indexed="64"/>
      </top>
      <bottom style="thin">
        <color rgb="FFFF8080"/>
      </bottom>
      <diagonal/>
    </border>
    <border>
      <left/>
      <right/>
      <top/>
      <bottom style="medium">
        <color rgb="FFFF8080"/>
      </bottom>
      <diagonal/>
    </border>
    <border>
      <left/>
      <right/>
      <top style="medium">
        <color rgb="FFFF8080"/>
      </top>
      <bottom/>
      <diagonal/>
    </border>
  </borders>
  <cellStyleXfs count="3">
    <xf numFmtId="0" fontId="0" fillId="0" borderId="0"/>
    <xf numFmtId="0" fontId="1" fillId="0" borderId="0"/>
    <xf numFmtId="9" fontId="16" fillId="0" borderId="0" applyFont="0" applyFill="0" applyBorder="0" applyAlignment="0" applyProtection="0"/>
  </cellStyleXfs>
  <cellXfs count="92">
    <xf numFmtId="0" fontId="0" fillId="0" borderId="0" xfId="0"/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Border="1" applyAlignment="1"/>
    <xf numFmtId="0" fontId="2" fillId="4" borderId="0" xfId="0" applyFont="1" applyFill="1" applyBorder="1" applyAlignment="1">
      <alignment horizontal="center" vertical="center"/>
    </xf>
    <xf numFmtId="3" fontId="1" fillId="4" borderId="0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4" borderId="0" xfId="0" applyFont="1" applyFill="1"/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9" fontId="2" fillId="4" borderId="0" xfId="2" applyNumberFormat="1" applyFont="1" applyFill="1" applyBorder="1" applyAlignment="1">
      <alignment horizontal="center"/>
    </xf>
    <xf numFmtId="3" fontId="1" fillId="2" borderId="0" xfId="0" applyNumberFormat="1" applyFont="1" applyFill="1"/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Continuous"/>
    </xf>
    <xf numFmtId="0" fontId="10" fillId="2" borderId="0" xfId="0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Continuous" vertical="center"/>
    </xf>
    <xf numFmtId="0" fontId="9" fillId="2" borderId="0" xfId="0" applyFont="1" applyFill="1" applyBorder="1" applyAlignment="1">
      <alignment horizontal="centerContinuous" vertical="center"/>
    </xf>
    <xf numFmtId="0" fontId="11" fillId="2" borderId="0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/>
    </xf>
    <xf numFmtId="0" fontId="12" fillId="2" borderId="0" xfId="0" applyFont="1" applyFill="1" applyBorder="1" applyAlignment="1">
      <alignment horizontal="centerContinuous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1" fillId="2" borderId="0" xfId="1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9" fontId="1" fillId="4" borderId="0" xfId="2" applyFont="1" applyFill="1" applyBorder="1" applyAlignment="1">
      <alignment vertical="center"/>
    </xf>
    <xf numFmtId="0" fontId="17" fillId="5" borderId="0" xfId="0" applyFont="1" applyFill="1" applyBorder="1" applyAlignment="1">
      <alignment horizontal="centerContinuous" vertical="center"/>
    </xf>
    <xf numFmtId="0" fontId="18" fillId="5" borderId="0" xfId="0" applyFont="1" applyFill="1" applyBorder="1" applyAlignment="1">
      <alignment horizontal="centerContinuous" vertical="center"/>
    </xf>
    <xf numFmtId="0" fontId="17" fillId="5" borderId="1" xfId="0" applyFont="1" applyFill="1" applyBorder="1"/>
    <xf numFmtId="0" fontId="17" fillId="5" borderId="2" xfId="0" applyFont="1" applyFill="1" applyBorder="1"/>
    <xf numFmtId="0" fontId="17" fillId="5" borderId="3" xfId="0" applyFont="1" applyFill="1" applyBorder="1"/>
    <xf numFmtId="0" fontId="19" fillId="5" borderId="4" xfId="0" applyFont="1" applyFill="1" applyBorder="1" applyAlignment="1">
      <alignment horizontal="centerContinuous" vertical="center" wrapText="1"/>
    </xf>
    <xf numFmtId="0" fontId="18" fillId="5" borderId="5" xfId="0" applyFont="1" applyFill="1" applyBorder="1" applyAlignment="1">
      <alignment horizontal="centerContinuous" vertical="center"/>
    </xf>
    <xf numFmtId="0" fontId="20" fillId="5" borderId="4" xfId="0" applyFont="1" applyFill="1" applyBorder="1" applyAlignment="1">
      <alignment horizontal="centerContinuous" vertical="center" wrapText="1"/>
    </xf>
    <xf numFmtId="0" fontId="21" fillId="5" borderId="4" xfId="0" applyFont="1" applyFill="1" applyBorder="1" applyAlignment="1">
      <alignment horizontal="centerContinuous" vertical="center" wrapText="1"/>
    </xf>
    <xf numFmtId="0" fontId="21" fillId="5" borderId="6" xfId="0" applyFont="1" applyFill="1" applyBorder="1" applyAlignment="1">
      <alignment horizontal="centerContinuous" vertical="center" wrapText="1"/>
    </xf>
    <xf numFmtId="0" fontId="18" fillId="5" borderId="7" xfId="0" applyFont="1" applyFill="1" applyBorder="1" applyAlignment="1">
      <alignment horizontal="centerContinuous" vertical="center"/>
    </xf>
    <xf numFmtId="0" fontId="17" fillId="5" borderId="7" xfId="0" applyFont="1" applyFill="1" applyBorder="1" applyAlignment="1">
      <alignment horizontal="centerContinuous" vertical="center"/>
    </xf>
    <xf numFmtId="0" fontId="18" fillId="5" borderId="8" xfId="0" applyFont="1" applyFill="1" applyBorder="1" applyAlignment="1">
      <alignment horizontal="centerContinuous" vertical="center"/>
    </xf>
    <xf numFmtId="0" fontId="22" fillId="0" borderId="0" xfId="1" applyFont="1" applyAlignment="1">
      <alignment horizontal="centerContinuous" vertical="center"/>
    </xf>
    <xf numFmtId="3" fontId="1" fillId="2" borderId="9" xfId="0" applyNumberFormat="1" applyFont="1" applyFill="1" applyBorder="1" applyAlignment="1">
      <alignment horizontal="center" vertical="center"/>
    </xf>
    <xf numFmtId="0" fontId="1" fillId="2" borderId="0" xfId="0" applyFont="1" applyFill="1" applyBorder="1"/>
    <xf numFmtId="9" fontId="1" fillId="4" borderId="9" xfId="2" applyFont="1" applyFill="1" applyBorder="1" applyAlignment="1">
      <alignment horizontal="center" vertical="center"/>
    </xf>
    <xf numFmtId="9" fontId="1" fillId="4" borderId="0" xfId="2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8" fillId="5" borderId="0" xfId="0" applyFont="1" applyFill="1" applyBorder="1" applyAlignment="1">
      <alignment vertical="center"/>
    </xf>
    <xf numFmtId="3" fontId="18" fillId="5" borderId="0" xfId="0" applyNumberFormat="1" applyFont="1" applyFill="1" applyBorder="1" applyAlignment="1">
      <alignment horizontal="center" vertical="center"/>
    </xf>
    <xf numFmtId="9" fontId="1" fillId="6" borderId="0" xfId="2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/>
    </xf>
    <xf numFmtId="9" fontId="1" fillId="2" borderId="9" xfId="2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9" fontId="1" fillId="2" borderId="0" xfId="2" applyFont="1" applyFill="1" applyBorder="1" applyAlignment="1">
      <alignment horizontal="center" vertical="center"/>
    </xf>
    <xf numFmtId="9" fontId="2" fillId="2" borderId="0" xfId="2" applyNumberFormat="1" applyFont="1" applyFill="1" applyBorder="1" applyAlignment="1">
      <alignment horizontal="center" vertical="center"/>
    </xf>
    <xf numFmtId="3" fontId="1" fillId="6" borderId="0" xfId="0" applyNumberFormat="1" applyFont="1" applyFill="1" applyBorder="1" applyAlignment="1">
      <alignment horizontal="center" vertical="center"/>
    </xf>
    <xf numFmtId="9" fontId="18" fillId="5" borderId="0" xfId="2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2" fillId="3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9" fontId="2" fillId="2" borderId="7" xfId="2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3" fontId="2" fillId="6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3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wrapText="1"/>
    </xf>
    <xf numFmtId="3" fontId="18" fillId="5" borderId="0" xfId="0" applyNumberFormat="1" applyFont="1" applyFill="1" applyBorder="1" applyAlignment="1">
      <alignment horizontal="center" vertical="center" wrapText="1"/>
    </xf>
    <xf numFmtId="9" fontId="2" fillId="3" borderId="7" xfId="2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9" fontId="1" fillId="6" borderId="14" xfId="2" applyFont="1" applyFill="1" applyBorder="1" applyAlignment="1">
      <alignment horizontal="center" vertical="center"/>
    </xf>
    <xf numFmtId="9" fontId="1" fillId="4" borderId="15" xfId="2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/>
    </xf>
    <xf numFmtId="0" fontId="18" fillId="7" borderId="11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3" fontId="1" fillId="4" borderId="9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3" fontId="1" fillId="4" borderId="0" xfId="0" applyNumberFormat="1" applyFont="1" applyFill="1" applyBorder="1" applyAlignment="1">
      <alignment horizontal="center" vertical="center"/>
    </xf>
    <xf numFmtId="3" fontId="1" fillId="4" borderId="15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PAM según Sexo</a:t>
            </a:r>
          </a:p>
        </c:rich>
      </c:tx>
      <c:layout>
        <c:manualLayout>
          <c:xMode val="edge"/>
          <c:yMode val="edge"/>
          <c:x val="0.15522695692450209"/>
          <c:y val="4.383104437526704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981574042375138"/>
          <c:y val="0.23246312169839525"/>
          <c:w val="0.60206961086385946"/>
          <c:h val="0.6568197440105276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'2015'!$C$17:$D$17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'2015'!$C$21:$D$21</c:f>
              <c:numCache>
                <c:formatCode>#,##0</c:formatCode>
                <c:ptCount val="2"/>
                <c:pt idx="0">
                  <c:v>334</c:v>
                </c:pt>
                <c:pt idx="1">
                  <c:v>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874890638670169"/>
          <c:y val="0.21938668649194246"/>
          <c:w val="0.43545662561410586"/>
          <c:h val="0.70707135095874163"/>
        </c:manualLayout>
      </c:layout>
      <c:pieChart>
        <c:varyColors val="1"/>
        <c:ser>
          <c:idx val="0"/>
          <c:order val="0"/>
          <c:spPr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chemeClr val="bg1">
                    <a:lumMod val="85000"/>
                  </a:schemeClr>
                </a:solidFill>
              </a:ln>
              <a:effectLst>
                <a:outerShdw blurRad="50800" dist="50800" dir="5400000" algn="ctr" rotWithShape="0">
                  <a:schemeClr val="bg1">
                    <a:lumMod val="85000"/>
                  </a:schemeClr>
                </a:outerShdw>
              </a:effectLst>
            </c:spPr>
          </c:dPt>
          <c:dPt>
            <c:idx val="1"/>
            <c:bubble3D val="0"/>
            <c:spPr>
              <a:solidFill>
                <a:srgbClr val="FF8080"/>
              </a:solidFill>
              <a:ln>
                <a:solidFill>
                  <a:srgbClr val="FF8080"/>
                </a:solidFill>
              </a:ln>
            </c:spPr>
          </c:dPt>
          <c:dPt>
            <c:idx val="2"/>
            <c:bubble3D val="0"/>
            <c:spPr>
              <a:solidFill>
                <a:schemeClr val="bg1">
                  <a:lumMod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3.4559862709469008E-2"/>
                  <c:y val="6.085190023892753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1394889741346437"/>
                  <c:y val="5.8534721646126362E-3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8624627049823904E-2"/>
                  <c:y val="-5.9645138482450621E-2"/>
                </c:manualLayout>
              </c:layout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'2015'!$A$39:$A$41</c:f>
              <c:strCache>
                <c:ptCount val="3"/>
                <c:pt idx="0">
                  <c:v>Psicológica</c:v>
                </c:pt>
                <c:pt idx="1">
                  <c:v>Física</c:v>
                </c:pt>
                <c:pt idx="2">
                  <c:v>Sexual</c:v>
                </c:pt>
              </c:strCache>
            </c:strRef>
          </c:cat>
          <c:val>
            <c:numRef>
              <c:f>'2015'!$B$39:$B$41</c:f>
              <c:numCache>
                <c:formatCode>#,##0</c:formatCode>
                <c:ptCount val="3"/>
                <c:pt idx="0">
                  <c:v>300</c:v>
                </c:pt>
                <c:pt idx="1">
                  <c:v>108</c:v>
                </c:pt>
                <c:pt idx="2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002893869035602"/>
          <c:y val="9.2839184575612244E-2"/>
          <c:w val="0.23647463938802527"/>
          <c:h val="0.24060900282201569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13</xdr:row>
      <xdr:rowOff>133350</xdr:rowOff>
    </xdr:from>
    <xdr:to>
      <xdr:col>9</xdr:col>
      <xdr:colOff>457200</xdr:colOff>
      <xdr:row>32</xdr:row>
      <xdr:rowOff>9525</xdr:rowOff>
    </xdr:to>
    <xdr:graphicFrame macro="">
      <xdr:nvGraphicFramePr>
        <xdr:cNvPr id="1726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514350</xdr:colOff>
      <xdr:row>32</xdr:row>
      <xdr:rowOff>104775</xdr:rowOff>
    </xdr:from>
    <xdr:to>
      <xdr:col>10</xdr:col>
      <xdr:colOff>400050</xdr:colOff>
      <xdr:row>43</xdr:row>
      <xdr:rowOff>9525</xdr:rowOff>
    </xdr:to>
    <xdr:graphicFrame macro="">
      <xdr:nvGraphicFramePr>
        <xdr:cNvPr id="17269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2</xdr:col>
      <xdr:colOff>714375</xdr:colOff>
      <xdr:row>4</xdr:row>
      <xdr:rowOff>0</xdr:rowOff>
    </xdr:to>
    <xdr:pic>
      <xdr:nvPicPr>
        <xdr:cNvPr id="17270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2383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0.1175</cdr:x>
      <cdr:y>0.30728</cdr:y>
    </cdr:from>
    <cdr:to>
      <cdr:x>0.1175</cdr:x>
      <cdr:y>0.30728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0.71269</cdr:x>
      <cdr:y>0.55036</cdr:y>
    </cdr:from>
    <cdr:to>
      <cdr:x>0.71269</cdr:x>
      <cdr:y>0.55036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0.03657</cdr:x>
      <cdr:y>0.33672</cdr:y>
    </cdr:from>
    <cdr:to>
      <cdr:x>0.19365</cdr:x>
      <cdr:y>0.53125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0.82673</cdr:x>
      <cdr:y>0.68079</cdr:y>
    </cdr:from>
    <cdr:to>
      <cdr:x>0.98309</cdr:x>
      <cdr:y>0.84569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378311" y="3031067"/>
          <a:ext cx="637776" cy="73034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O51"/>
  <sheetViews>
    <sheetView tabSelected="1" view="pageBreakPreview" zoomScale="90" zoomScaleNormal="100" zoomScaleSheetLayoutView="90" workbookViewId="0">
      <selection activeCell="A43" sqref="A43"/>
    </sheetView>
  </sheetViews>
  <sheetFormatPr baseColWidth="10" defaultRowHeight="12.75" x14ac:dyDescent="0.2"/>
  <cols>
    <col min="1" max="16384" width="11.42578125" style="2"/>
  </cols>
  <sheetData>
    <row r="4" spans="1:15" ht="15.75" x14ac:dyDescent="0.2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0.5" customHeight="1" thickBot="1" x14ac:dyDescent="0.25"/>
    <row r="6" spans="1:15" ht="5.25" customHeight="1" x14ac:dyDescent="0.2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1"/>
    </row>
    <row r="7" spans="1:15" ht="21" x14ac:dyDescent="0.2">
      <c r="A7" s="32" t="s">
        <v>24</v>
      </c>
      <c r="B7" s="27"/>
      <c r="C7" s="27"/>
      <c r="D7" s="27"/>
      <c r="E7" s="28"/>
      <c r="F7" s="28"/>
      <c r="G7" s="28"/>
      <c r="H7" s="28"/>
      <c r="I7" s="28"/>
      <c r="J7" s="28"/>
      <c r="K7" s="28"/>
      <c r="L7" s="28"/>
      <c r="M7" s="28"/>
      <c r="N7" s="28"/>
      <c r="O7" s="33"/>
    </row>
    <row r="8" spans="1:15" ht="21" x14ac:dyDescent="0.2">
      <c r="A8" s="34" t="s">
        <v>21</v>
      </c>
      <c r="B8" s="27"/>
      <c r="C8" s="27"/>
      <c r="D8" s="27"/>
      <c r="E8" s="28"/>
      <c r="F8" s="28"/>
      <c r="G8" s="28"/>
      <c r="H8" s="28"/>
      <c r="I8" s="28"/>
      <c r="J8" s="28"/>
      <c r="K8" s="28"/>
      <c r="L8" s="28"/>
      <c r="M8" s="28"/>
      <c r="N8" s="28"/>
      <c r="O8" s="33"/>
    </row>
    <row r="9" spans="1:15" ht="18" x14ac:dyDescent="0.2">
      <c r="A9" s="32" t="s">
        <v>13</v>
      </c>
      <c r="B9" s="27"/>
      <c r="C9" s="27"/>
      <c r="D9" s="27"/>
      <c r="E9" s="28"/>
      <c r="F9" s="28"/>
      <c r="G9" s="28"/>
      <c r="H9" s="28"/>
      <c r="I9" s="28"/>
      <c r="J9" s="28"/>
      <c r="K9" s="28"/>
      <c r="L9" s="28"/>
      <c r="M9" s="28"/>
      <c r="N9" s="28"/>
      <c r="O9" s="33"/>
    </row>
    <row r="10" spans="1:15" ht="15.75" x14ac:dyDescent="0.2">
      <c r="A10" s="35" t="s">
        <v>33</v>
      </c>
      <c r="B10" s="28"/>
      <c r="C10" s="27"/>
      <c r="D10" s="28"/>
      <c r="E10" s="28"/>
      <c r="F10" s="28"/>
      <c r="G10" s="28"/>
      <c r="H10" s="28"/>
      <c r="I10" s="27"/>
      <c r="J10" s="27"/>
      <c r="K10" s="28"/>
      <c r="L10" s="28"/>
      <c r="M10" s="28"/>
      <c r="N10" s="28"/>
      <c r="O10" s="33"/>
    </row>
    <row r="11" spans="1:15" ht="5.25" customHeight="1" thickBot="1" x14ac:dyDescent="0.25">
      <c r="A11" s="36"/>
      <c r="B11" s="37"/>
      <c r="C11" s="38"/>
      <c r="D11" s="37"/>
      <c r="E11" s="37"/>
      <c r="F11" s="37"/>
      <c r="G11" s="37"/>
      <c r="H11" s="37"/>
      <c r="I11" s="38"/>
      <c r="J11" s="38"/>
      <c r="K11" s="37"/>
      <c r="L11" s="37"/>
      <c r="M11" s="37"/>
      <c r="N11" s="37"/>
      <c r="O11" s="39"/>
    </row>
    <row r="12" spans="1:15" ht="5.25" customHeight="1" x14ac:dyDescent="0.2">
      <c r="N12" s="3"/>
    </row>
    <row r="13" spans="1:15" ht="16.5" customHeight="1" x14ac:dyDescent="0.25">
      <c r="A13" s="15" t="s">
        <v>25</v>
      </c>
      <c r="B13" s="20"/>
      <c r="C13" s="20"/>
      <c r="D13" s="20"/>
      <c r="K13" s="17" t="s">
        <v>28</v>
      </c>
      <c r="L13" s="18"/>
      <c r="M13" s="18"/>
      <c r="N13" s="19"/>
      <c r="O13" s="18"/>
    </row>
    <row r="14" spans="1:15" ht="13.5" customHeight="1" x14ac:dyDescent="0.2">
      <c r="A14" s="16" t="s">
        <v>26</v>
      </c>
      <c r="B14" s="20"/>
      <c r="C14" s="20"/>
      <c r="D14" s="20"/>
      <c r="K14" s="17" t="s">
        <v>27</v>
      </c>
      <c r="L14" s="17"/>
      <c r="M14" s="17"/>
      <c r="N14" s="17"/>
      <c r="O14" s="18"/>
    </row>
    <row r="15" spans="1:15" ht="5.25" customHeight="1" x14ac:dyDescent="0.2">
      <c r="K15" s="14"/>
      <c r="L15" s="14"/>
      <c r="M15" s="14"/>
      <c r="N15" s="14"/>
      <c r="O15" s="7"/>
    </row>
    <row r="16" spans="1:15" ht="4.5" customHeight="1" x14ac:dyDescent="0.2"/>
    <row r="17" spans="1:15" ht="14.25" customHeight="1" x14ac:dyDescent="0.2">
      <c r="A17" s="77" t="s">
        <v>0</v>
      </c>
      <c r="B17" s="77" t="s">
        <v>1</v>
      </c>
      <c r="C17" s="77" t="s">
        <v>2</v>
      </c>
      <c r="D17" s="77" t="s">
        <v>3</v>
      </c>
      <c r="K17" s="81" t="s">
        <v>6</v>
      </c>
      <c r="L17" s="79" t="s">
        <v>30</v>
      </c>
      <c r="M17" s="79"/>
      <c r="N17" s="79"/>
      <c r="O17" s="79" t="s">
        <v>5</v>
      </c>
    </row>
    <row r="18" spans="1:15" ht="14.25" customHeight="1" x14ac:dyDescent="0.2">
      <c r="A18" s="78"/>
      <c r="B18" s="78"/>
      <c r="C18" s="78"/>
      <c r="D18" s="78"/>
      <c r="K18" s="82"/>
      <c r="L18" s="80"/>
      <c r="M18" s="80"/>
      <c r="N18" s="80"/>
      <c r="O18" s="80"/>
    </row>
    <row r="19" spans="1:15" ht="18.75" customHeight="1" x14ac:dyDescent="0.25">
      <c r="A19" s="63" t="s">
        <v>4</v>
      </c>
      <c r="B19" s="69">
        <f>SUM(C19:D19)</f>
        <v>217</v>
      </c>
      <c r="C19" s="70">
        <v>168</v>
      </c>
      <c r="D19" s="70">
        <v>49</v>
      </c>
      <c r="E19" s="4"/>
      <c r="F19" s="4"/>
      <c r="G19" s="4"/>
      <c r="H19" s="4"/>
      <c r="I19" s="4"/>
      <c r="K19" s="83" t="s">
        <v>8</v>
      </c>
      <c r="L19" s="85" t="s">
        <v>9</v>
      </c>
      <c r="M19" s="85"/>
      <c r="N19" s="85"/>
      <c r="O19" s="43">
        <v>0.44</v>
      </c>
    </row>
    <row r="20" spans="1:15" ht="15.75" customHeight="1" thickBot="1" x14ac:dyDescent="0.25">
      <c r="A20" s="2" t="s">
        <v>34</v>
      </c>
      <c r="B20" s="74">
        <f>SUM(C20:D20)</f>
        <v>203</v>
      </c>
      <c r="C20" s="71">
        <v>166</v>
      </c>
      <c r="D20" s="71">
        <v>37</v>
      </c>
      <c r="K20" s="84"/>
      <c r="L20" s="86" t="s">
        <v>16</v>
      </c>
      <c r="M20" s="86"/>
      <c r="N20" s="86"/>
      <c r="O20" s="75">
        <v>0.56000000000000005</v>
      </c>
    </row>
    <row r="21" spans="1:15" ht="21" customHeight="1" x14ac:dyDescent="0.2">
      <c r="A21" s="46" t="s">
        <v>1</v>
      </c>
      <c r="B21" s="72">
        <f>SUM(B19:B20)</f>
        <v>420</v>
      </c>
      <c r="C21" s="72">
        <f>SUM(C19:C20)</f>
        <v>334</v>
      </c>
      <c r="D21" s="72">
        <f>SUM(D19:D20)</f>
        <v>86</v>
      </c>
      <c r="K21" s="87" t="s">
        <v>10</v>
      </c>
      <c r="L21" s="91" t="s">
        <v>9</v>
      </c>
      <c r="M21" s="91"/>
      <c r="N21" s="91"/>
      <c r="O21" s="76">
        <v>0.33</v>
      </c>
    </row>
    <row r="22" spans="1:15" ht="21" customHeight="1" thickBot="1" x14ac:dyDescent="0.25">
      <c r="A22" s="60" t="s">
        <v>5</v>
      </c>
      <c r="B22" s="73">
        <f>+B21/$B$21</f>
        <v>1</v>
      </c>
      <c r="C22" s="73">
        <f>+C21/$B$21</f>
        <v>0.79523809523809519</v>
      </c>
      <c r="D22" s="73">
        <f>+D21/$B$21</f>
        <v>0.20476190476190476</v>
      </c>
      <c r="K22" s="88"/>
      <c r="L22" s="86" t="s">
        <v>16</v>
      </c>
      <c r="M22" s="86"/>
      <c r="N22" s="86"/>
      <c r="O22" s="75">
        <v>0.67</v>
      </c>
    </row>
    <row r="23" spans="1:15" ht="21" customHeight="1" x14ac:dyDescent="0.2">
      <c r="K23" s="89" t="s">
        <v>11</v>
      </c>
      <c r="L23" s="90" t="s">
        <v>15</v>
      </c>
      <c r="M23" s="90"/>
      <c r="N23" s="90"/>
      <c r="O23" s="44">
        <v>0.08</v>
      </c>
    </row>
    <row r="24" spans="1:15" ht="21" customHeight="1" thickBot="1" x14ac:dyDescent="0.25">
      <c r="K24" s="88"/>
      <c r="L24" s="86" t="s">
        <v>17</v>
      </c>
      <c r="M24" s="86"/>
      <c r="N24" s="86"/>
      <c r="O24" s="75">
        <v>0.92</v>
      </c>
    </row>
    <row r="25" spans="1:15" ht="21" customHeight="1" x14ac:dyDescent="0.2">
      <c r="K25" s="2" t="s">
        <v>20</v>
      </c>
    </row>
    <row r="26" spans="1:15" ht="21" customHeight="1" x14ac:dyDescent="0.2">
      <c r="K26" s="2" t="s">
        <v>19</v>
      </c>
    </row>
    <row r="27" spans="1:15" ht="21" customHeight="1" x14ac:dyDescent="0.2">
      <c r="K27" s="2" t="s">
        <v>18</v>
      </c>
    </row>
    <row r="28" spans="1:15" ht="21" customHeight="1" x14ac:dyDescent="0.2">
      <c r="K28" s="2" t="s">
        <v>12</v>
      </c>
    </row>
    <row r="29" spans="1:15" ht="21" customHeight="1" x14ac:dyDescent="0.2">
      <c r="J29" s="7"/>
      <c r="K29" s="25"/>
      <c r="L29" s="42"/>
      <c r="M29" s="42"/>
      <c r="N29" s="42"/>
      <c r="O29" s="45"/>
    </row>
    <row r="30" spans="1:15" ht="15" customHeight="1" x14ac:dyDescent="0.2">
      <c r="J30" s="7"/>
      <c r="K30" s="25"/>
      <c r="L30" s="42"/>
      <c r="M30" s="42"/>
      <c r="N30" s="42"/>
      <c r="O30" s="45"/>
    </row>
    <row r="31" spans="1:15" ht="21" customHeight="1" x14ac:dyDescent="0.2">
      <c r="J31" s="7"/>
      <c r="K31" s="25"/>
      <c r="L31" s="42"/>
      <c r="M31" s="42"/>
      <c r="N31" s="42"/>
      <c r="O31" s="45"/>
    </row>
    <row r="32" spans="1:15" ht="21" customHeight="1" x14ac:dyDescent="0.2">
      <c r="E32" s="8"/>
      <c r="J32" s="9"/>
    </row>
    <row r="33" spans="1:15" ht="7.5" customHeight="1" x14ac:dyDescent="0.2">
      <c r="J33" s="9"/>
    </row>
    <row r="34" spans="1:15" ht="7.5" customHeight="1" x14ac:dyDescent="0.2">
      <c r="B34" s="12"/>
      <c r="C34" s="13"/>
      <c r="D34" s="13"/>
      <c r="E34" s="13"/>
      <c r="F34" s="13"/>
      <c r="G34" s="13"/>
      <c r="H34" s="13"/>
      <c r="I34" s="13"/>
      <c r="J34" s="13"/>
      <c r="L34" s="25"/>
      <c r="M34" s="25"/>
      <c r="N34" s="25"/>
      <c r="O34" s="26"/>
    </row>
    <row r="35" spans="1:15" ht="15" x14ac:dyDescent="0.25">
      <c r="A35" s="15" t="s">
        <v>25</v>
      </c>
      <c r="B35" s="15"/>
      <c r="C35" s="15"/>
      <c r="D35" s="15"/>
      <c r="E35" s="4"/>
      <c r="F35" s="4"/>
      <c r="G35" s="4"/>
      <c r="H35" s="4"/>
      <c r="I35" s="4"/>
      <c r="J35" s="4"/>
      <c r="L35" s="25"/>
      <c r="M35" s="25"/>
      <c r="N35" s="25"/>
      <c r="O35" s="26"/>
    </row>
    <row r="36" spans="1:15" ht="15" customHeight="1" x14ac:dyDescent="0.25">
      <c r="A36" s="15" t="s">
        <v>29</v>
      </c>
      <c r="B36" s="21"/>
      <c r="C36" s="21"/>
      <c r="D36" s="21"/>
      <c r="E36" s="14"/>
      <c r="F36" s="14"/>
      <c r="G36" s="14"/>
      <c r="H36" s="14"/>
      <c r="I36" s="14"/>
      <c r="J36" s="14"/>
      <c r="L36" s="25"/>
      <c r="M36" s="25"/>
      <c r="N36" s="25"/>
      <c r="O36" s="26"/>
    </row>
    <row r="37" spans="1:15" x14ac:dyDescent="0.2">
      <c r="L37" s="25"/>
      <c r="M37" s="25"/>
      <c r="N37" s="25"/>
      <c r="O37" s="26"/>
    </row>
    <row r="38" spans="1:15" ht="32.25" customHeight="1" x14ac:dyDescent="0.2">
      <c r="A38" s="49" t="s">
        <v>6</v>
      </c>
      <c r="B38" s="50" t="s">
        <v>1</v>
      </c>
      <c r="C38" s="51" t="s">
        <v>7</v>
      </c>
      <c r="D38" s="51" t="s">
        <v>5</v>
      </c>
      <c r="E38" s="5"/>
      <c r="F38" s="5"/>
      <c r="L38" s="25"/>
      <c r="M38" s="25"/>
      <c r="N38" s="25"/>
      <c r="O38" s="26"/>
    </row>
    <row r="39" spans="1:15" ht="23.85" customHeight="1" x14ac:dyDescent="0.2">
      <c r="A39" s="63" t="s">
        <v>8</v>
      </c>
      <c r="B39" s="64">
        <f>+C39</f>
        <v>300</v>
      </c>
      <c r="C39" s="41">
        <v>300</v>
      </c>
      <c r="D39" s="52">
        <f>+C39/$C$42</f>
        <v>0.7142857142857143</v>
      </c>
      <c r="E39" s="6"/>
      <c r="F39" s="6"/>
    </row>
    <row r="40" spans="1:15" ht="23.85" customHeight="1" x14ac:dyDescent="0.2">
      <c r="A40" s="65" t="s">
        <v>10</v>
      </c>
      <c r="B40" s="66">
        <f>+C40</f>
        <v>108</v>
      </c>
      <c r="C40" s="56">
        <v>108</v>
      </c>
      <c r="D40" s="48">
        <f>+C40/$C$42</f>
        <v>0.25714285714285712</v>
      </c>
      <c r="E40" s="6"/>
      <c r="F40" s="6"/>
    </row>
    <row r="41" spans="1:15" ht="23.85" customHeight="1" x14ac:dyDescent="0.2">
      <c r="A41" s="67" t="s">
        <v>11</v>
      </c>
      <c r="B41" s="68">
        <f>+C41</f>
        <v>12</v>
      </c>
      <c r="C41" s="53">
        <v>12</v>
      </c>
      <c r="D41" s="54">
        <f>+C41/$C$42</f>
        <v>2.8571428571428571E-2</v>
      </c>
      <c r="E41" s="6"/>
      <c r="F41" s="6"/>
    </row>
    <row r="42" spans="1:15" ht="23.85" customHeight="1" x14ac:dyDescent="0.2">
      <c r="A42" s="46" t="s">
        <v>1</v>
      </c>
      <c r="B42" s="47">
        <f>SUM(B39:B41)</f>
        <v>420</v>
      </c>
      <c r="C42" s="47">
        <f>SUM(C39:C41)</f>
        <v>420</v>
      </c>
      <c r="D42" s="57">
        <f>+C42/$C$42</f>
        <v>1</v>
      </c>
      <c r="E42" s="10"/>
      <c r="F42" s="10"/>
    </row>
    <row r="43" spans="1:15" ht="23.85" customHeight="1" thickBot="1" x14ac:dyDescent="0.25">
      <c r="A43" s="61"/>
      <c r="B43" s="62"/>
      <c r="C43" s="62"/>
      <c r="D43" s="55"/>
      <c r="E43" s="11"/>
      <c r="F43" s="11"/>
    </row>
    <row r="44" spans="1:15" ht="3" customHeight="1" x14ac:dyDescent="0.2">
      <c r="A44" s="22"/>
      <c r="C44" s="12"/>
      <c r="D44" s="12"/>
      <c r="E44" s="12"/>
    </row>
    <row r="45" spans="1:15" ht="3" customHeight="1" x14ac:dyDescent="0.2">
      <c r="A45" s="22"/>
      <c r="B45" s="6"/>
      <c r="C45" s="6"/>
      <c r="D45" s="6"/>
      <c r="E45" s="6"/>
    </row>
    <row r="46" spans="1:15" x14ac:dyDescent="0.2">
      <c r="A46" s="58" t="s">
        <v>14</v>
      </c>
      <c r="B46" s="6"/>
      <c r="C46" s="6"/>
      <c r="D46" s="6"/>
      <c r="E46" s="6"/>
    </row>
    <row r="47" spans="1:15" x14ac:dyDescent="0.2">
      <c r="A47" s="59" t="s">
        <v>31</v>
      </c>
      <c r="B47" s="6"/>
      <c r="C47" s="6"/>
      <c r="D47" s="6"/>
      <c r="E47" s="6"/>
    </row>
    <row r="48" spans="1:15" x14ac:dyDescent="0.2">
      <c r="A48" s="58" t="s">
        <v>32</v>
      </c>
      <c r="B48" s="6"/>
      <c r="C48" s="6"/>
      <c r="D48" s="6"/>
      <c r="E48" s="6"/>
    </row>
    <row r="49" spans="1:5" ht="2.25" customHeight="1" x14ac:dyDescent="0.2">
      <c r="A49" s="23"/>
      <c r="B49" s="6"/>
      <c r="C49" s="6"/>
      <c r="D49" s="6"/>
      <c r="E49" s="6"/>
    </row>
    <row r="50" spans="1:5" x14ac:dyDescent="0.2">
      <c r="A50" s="24" t="s">
        <v>23</v>
      </c>
    </row>
    <row r="51" spans="1:5" x14ac:dyDescent="0.2">
      <c r="A51" s="24" t="s">
        <v>22</v>
      </c>
    </row>
  </sheetData>
  <mergeCells count="16">
    <mergeCell ref="K19:K20"/>
    <mergeCell ref="L19:N19"/>
    <mergeCell ref="L20:N20"/>
    <mergeCell ref="K21:K22"/>
    <mergeCell ref="K23:K24"/>
    <mergeCell ref="L24:N24"/>
    <mergeCell ref="L23:N23"/>
    <mergeCell ref="L22:N22"/>
    <mergeCell ref="L21:N21"/>
    <mergeCell ref="D17:D18"/>
    <mergeCell ref="C17:C18"/>
    <mergeCell ref="B17:B18"/>
    <mergeCell ref="A17:A18"/>
    <mergeCell ref="O17:O18"/>
    <mergeCell ref="L17:N18"/>
    <mergeCell ref="K17:K18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2015-02-17T00:31:17Z</cp:lastPrinted>
  <dcterms:created xsi:type="dcterms:W3CDTF">2009-11-09T20:17:47Z</dcterms:created>
  <dcterms:modified xsi:type="dcterms:W3CDTF">2015-03-10T17:48:52Z</dcterms:modified>
</cp:coreProperties>
</file>