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B85" i="2"/>
  <c r="B55" i="2"/>
  <c r="B25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H37" i="2" s="1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D67" i="2" s="1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81" i="2" l="1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B56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<sst xmlns="http://schemas.openxmlformats.org/spreadsheetml/2006/main" count="59" uniqueCount="29">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</sst>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6" fillId="0" borderId="0" xfId="0" applyFont="1"/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166" fontId="11" fillId="0" borderId="6" xfId="11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3" fontId="3" fillId="4" borderId="2" xfId="4" applyNumberFormat="1" applyFont="1" applyFill="1" applyBorder="1" applyAlignment="1">
      <alignment horizontal="center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9" fontId="11" fillId="0" borderId="6" xfId="11" applyFont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zoomScale="130" zoomScaleNormal="100" zoomScaleSheetLayoutView="130" workbookViewId="0">
      <selection sqref="A1:L1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</row>
    <row r="2" spans="1:13" ht="18" x14ac:dyDescent="0.2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1" t="s">
        <v>13</v>
      </c>
      <c r="B5" s="51" t="s">
        <v>0</v>
      </c>
      <c r="C5" s="60" t="s">
        <v>12</v>
      </c>
      <c r="D5" s="60"/>
      <c r="E5" s="60"/>
      <c r="F5" s="60"/>
      <c r="G5" s="60"/>
      <c r="H5" s="60"/>
      <c r="I5" s="60"/>
      <c r="J5" s="60"/>
      <c r="K5" s="60"/>
      <c r="L5" s="60"/>
    </row>
    <row r="6" spans="1:13" ht="18" customHeight="1" x14ac:dyDescent="0.2">
      <c r="A6" s="51"/>
      <c r="B6" s="51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2">
        <v>27902</v>
      </c>
      <c r="F9" s="52"/>
      <c r="G9" s="52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2">
        <v>26011</v>
      </c>
      <c r="F10" s="52"/>
      <c r="G10" s="52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27432</v>
      </c>
      <c r="C24" s="17">
        <v>126</v>
      </c>
      <c r="D24" s="18">
        <f>C24/B24</f>
        <v>4.5931758530183726E-3</v>
      </c>
      <c r="E24" s="17">
        <v>14058</v>
      </c>
      <c r="F24" s="18">
        <f t="shared" ref="F24" si="9">E24/B24</f>
        <v>0.51246719160104992</v>
      </c>
      <c r="G24" s="17">
        <v>10915</v>
      </c>
      <c r="H24" s="18">
        <f t="shared" ref="H24" si="10">G24/B24</f>
        <v>0.39789297171186933</v>
      </c>
      <c r="I24" s="17">
        <v>2333</v>
      </c>
      <c r="J24" s="18">
        <f t="shared" ref="J24" si="11">I24/B24</f>
        <v>8.5046660834062413E-2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877633</v>
      </c>
      <c r="C25" s="55">
        <f>SUM(C7:C24)</f>
        <v>1182</v>
      </c>
      <c r="D25" s="55"/>
      <c r="E25" s="55">
        <f>SUM(E7:E8)+SUM(G7:G8)+SUM(E9:G10)+SUM(E11:E24,G11:G24)</f>
        <v>783251</v>
      </c>
      <c r="F25" s="55"/>
      <c r="G25" s="55"/>
      <c r="H25" s="55"/>
      <c r="I25" s="55">
        <f>SUM(I7:I24)</f>
        <v>90379</v>
      </c>
      <c r="J25" s="55"/>
      <c r="K25" s="55">
        <f>SUM(K7:K23)</f>
        <v>2821</v>
      </c>
      <c r="L25" s="55"/>
    </row>
    <row r="26" spans="1:12" s="24" customFormat="1" ht="16.5" thickBot="1" x14ac:dyDescent="0.25">
      <c r="A26" s="22" t="s">
        <v>2</v>
      </c>
      <c r="B26" s="23">
        <f>B25/B25</f>
        <v>1</v>
      </c>
      <c r="C26" s="48">
        <f>C25/B25</f>
        <v>1.3468044159688616E-3</v>
      </c>
      <c r="D26" s="48"/>
      <c r="E26" s="56">
        <f>E25/B25</f>
        <v>0.89245846498479431</v>
      </c>
      <c r="F26" s="56"/>
      <c r="G26" s="56"/>
      <c r="H26" s="56"/>
      <c r="I26" s="56">
        <f>I25/B25</f>
        <v>0.10298040297026206</v>
      </c>
      <c r="J26" s="56"/>
      <c r="K26" s="56">
        <f>K25/B25</f>
        <v>3.2143276289747537E-3</v>
      </c>
      <c r="L26" s="56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7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7" t="s">
        <v>20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1" t="s">
        <v>7</v>
      </c>
      <c r="B35" s="51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1"/>
      <c r="B36" s="51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27432</v>
      </c>
      <c r="C54" s="46">
        <v>7551</v>
      </c>
      <c r="D54" s="13">
        <f t="shared" si="13"/>
        <v>0.27526246719160102</v>
      </c>
      <c r="E54" s="46">
        <v>18224</v>
      </c>
      <c r="F54" s="13">
        <f t="shared" si="14"/>
        <v>0.6643336249635462</v>
      </c>
      <c r="G54" s="46">
        <v>1657</v>
      </c>
      <c r="H54" s="13">
        <f t="shared" si="15"/>
        <v>6.0403907844852729E-2</v>
      </c>
      <c r="I54" s="46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877633</v>
      </c>
      <c r="C55" s="55">
        <f>SUM(C37:C54)</f>
        <v>247712</v>
      </c>
      <c r="D55" s="55"/>
      <c r="E55" s="55">
        <f>SUM(E37:E54)</f>
        <v>585410</v>
      </c>
      <c r="F55" s="55"/>
      <c r="G55" s="55">
        <f>SUM(G37:G54)</f>
        <v>41568</v>
      </c>
      <c r="H55" s="55"/>
      <c r="I55" s="55">
        <f>SUM(I37:I54)</f>
        <v>2943</v>
      </c>
      <c r="J55" s="55"/>
    </row>
    <row r="56" spans="1:12" ht="16.5" thickBot="1" x14ac:dyDescent="0.25">
      <c r="A56" s="35" t="s">
        <v>2</v>
      </c>
      <c r="B56" s="36">
        <f>B55/$B$55</f>
        <v>1</v>
      </c>
      <c r="C56" s="53">
        <f>C55/$B$55</f>
        <v>0.28225009770598875</v>
      </c>
      <c r="D56" s="53"/>
      <c r="E56" s="53">
        <f>E55/$B$55</f>
        <v>0.6670328030053565</v>
      </c>
      <c r="F56" s="53"/>
      <c r="G56" s="53">
        <f>G55/$B$55</f>
        <v>4.7363761390011541E-2</v>
      </c>
      <c r="H56" s="53"/>
      <c r="I56" s="53">
        <f>I55/$B$55</f>
        <v>3.3533378986432827E-3</v>
      </c>
      <c r="J56" s="53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7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1" t="s">
        <v>7</v>
      </c>
      <c r="B65" s="51" t="s">
        <v>0</v>
      </c>
      <c r="C65" s="51" t="s">
        <v>6</v>
      </c>
      <c r="D65" s="51"/>
      <c r="E65" s="51"/>
      <c r="F65" s="51"/>
      <c r="G65" s="51"/>
      <c r="H65" s="51"/>
      <c r="I65" s="38"/>
      <c r="J65" s="39"/>
    </row>
    <row r="66" spans="1:14" ht="18" customHeight="1" x14ac:dyDescent="0.2">
      <c r="A66" s="51"/>
      <c r="B66" s="51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  <c r="N70" s="42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  <c r="N71" s="42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  <c r="N72" s="42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  <c r="N73" s="42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</row>
    <row r="81" spans="1:9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</row>
    <row r="82" spans="1:9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9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9" ht="15.75" x14ac:dyDescent="0.2">
      <c r="A84" s="11" t="s">
        <v>27</v>
      </c>
      <c r="B84" s="16">
        <f t="shared" si="21"/>
        <v>27432</v>
      </c>
      <c r="C84" s="46">
        <v>23708</v>
      </c>
      <c r="D84" s="18">
        <f>C84/B84</f>
        <v>0.86424613589967925</v>
      </c>
      <c r="E84" s="46">
        <v>3724</v>
      </c>
      <c r="F84" s="18">
        <f t="shared" si="19"/>
        <v>0.13575386410032078</v>
      </c>
      <c r="G84" s="46">
        <v>0</v>
      </c>
      <c r="H84" s="13">
        <f t="shared" si="20"/>
        <v>0</v>
      </c>
      <c r="I84" s="41"/>
    </row>
    <row r="85" spans="1:9" ht="16.5" thickBot="1" x14ac:dyDescent="0.25">
      <c r="A85" s="20" t="s">
        <v>0</v>
      </c>
      <c r="B85" s="21">
        <f>SUM(B67:B84)</f>
        <v>877633</v>
      </c>
      <c r="C85" s="55">
        <f>SUM(C67:C84)</f>
        <v>760592</v>
      </c>
      <c r="D85" s="55"/>
      <c r="E85" s="55">
        <f>SUM(E67:E84)</f>
        <v>114243</v>
      </c>
      <c r="F85" s="55"/>
      <c r="G85" s="55">
        <f>SUM(G67:G84)</f>
        <v>2798</v>
      </c>
      <c r="H85" s="55"/>
      <c r="I85" s="41"/>
    </row>
    <row r="86" spans="1:9" ht="16.5" thickBot="1" x14ac:dyDescent="0.25">
      <c r="A86" s="22" t="s">
        <v>2</v>
      </c>
      <c r="B86" s="36">
        <f>B85/$B$85</f>
        <v>1</v>
      </c>
      <c r="C86" s="59">
        <f>C85/$B$85</f>
        <v>0.86664015596496491</v>
      </c>
      <c r="D86" s="59"/>
      <c r="E86" s="59">
        <f>E85/$B$85</f>
        <v>0.13017172326017823</v>
      </c>
      <c r="F86" s="59"/>
      <c r="G86" s="59">
        <f>G85/$B$85</f>
        <v>3.1881207748569161E-3</v>
      </c>
      <c r="H86" s="59"/>
      <c r="I86" s="43"/>
    </row>
    <row r="87" spans="1:9" ht="9.75" customHeight="1" x14ac:dyDescent="0.2">
      <c r="A87" s="25" t="s">
        <v>1</v>
      </c>
      <c r="B87" s="26"/>
      <c r="C87" s="26"/>
      <c r="D87" s="26"/>
    </row>
    <row r="88" spans="1:9" x14ac:dyDescent="0.2">
      <c r="A88" s="47" t="s">
        <v>28</v>
      </c>
      <c r="B88" s="26"/>
      <c r="C88" s="26"/>
      <c r="D88" s="26"/>
    </row>
    <row r="89" spans="1:9" ht="9.75" customHeight="1" x14ac:dyDescent="0.2">
      <c r="A89" s="27"/>
      <c r="B89" s="26"/>
      <c r="C89" s="26"/>
      <c r="D89" s="26"/>
    </row>
    <row r="90" spans="1:9" ht="9.75" customHeight="1" x14ac:dyDescent="0.2">
      <c r="A90" s="44" t="s">
        <v>24</v>
      </c>
      <c r="B90" s="45"/>
      <c r="C90" s="45"/>
      <c r="D90" s="45"/>
    </row>
    <row r="91" spans="1:9" ht="9.75" customHeight="1" x14ac:dyDescent="0.2">
      <c r="A91" s="44" t="s">
        <v>25</v>
      </c>
      <c r="B91" s="45"/>
      <c r="C91" s="45"/>
      <c r="D91" s="45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2019-03-14T20:39:22Z</dcterms:modified>
</cp:coreProperties>
</file>