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8800" windowHeight="12330"/>
  </bookViews>
  <sheets>
    <sheet name="2.10" sheetId="1" r:id="rId1"/>
  </sheets>
  <definedNames>
    <definedName name="_xlnm._FilterDatabase" localSheetId="0" hidden="1">'2.10'!$A$8:$T$8</definedName>
    <definedName name="_xlnm.Print_Area" localSheetId="0">'2.10'!$A$1:$T$415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R105" i="1" l="1"/>
  <c r="S197" i="1" l="1"/>
  <c r="S334" i="1"/>
  <c r="S369" i="1"/>
  <c r="S136" i="1"/>
  <c r="S139" i="1"/>
  <c r="S211" i="1"/>
  <c r="S227" i="1"/>
  <c r="S253" i="1"/>
  <c r="S146" i="1"/>
  <c r="S404" i="1"/>
  <c r="S218" i="1"/>
  <c r="S379" i="1"/>
  <c r="S402" i="1"/>
  <c r="S363" i="1"/>
  <c r="S398" i="1"/>
  <c r="S240" i="1"/>
  <c r="S376" i="1"/>
  <c r="S385" i="1"/>
  <c r="S366" i="1"/>
  <c r="S399" i="1"/>
  <c r="S360" i="1"/>
  <c r="S230" i="1"/>
  <c r="S178" i="1"/>
  <c r="S381" i="1"/>
  <c r="S361" i="1"/>
  <c r="S367" i="1"/>
  <c r="S353" i="1"/>
  <c r="S393" i="1"/>
  <c r="S346" i="1"/>
  <c r="S396" i="1"/>
  <c r="S397" i="1"/>
  <c r="S345" i="1"/>
  <c r="S281" i="1"/>
  <c r="S328" i="1"/>
  <c r="S357" i="1"/>
  <c r="S296" i="1"/>
  <c r="S388" i="1"/>
  <c r="S264" i="1"/>
  <c r="S322" i="1"/>
  <c r="S372" i="1"/>
  <c r="S289" i="1"/>
  <c r="S344" i="1"/>
  <c r="S335" i="1"/>
  <c r="S300" i="1"/>
  <c r="S400" i="1"/>
  <c r="S371" i="1"/>
  <c r="S308" i="1"/>
  <c r="S250" i="1"/>
  <c r="S338" i="1"/>
  <c r="S265" i="1"/>
  <c r="S384" i="1"/>
  <c r="S290" i="1"/>
  <c r="S276" i="1"/>
  <c r="S305" i="1"/>
  <c r="S324" i="1"/>
  <c r="S370" i="1"/>
  <c r="S383" i="1"/>
  <c r="S386" i="1"/>
  <c r="S320" i="1"/>
  <c r="S329" i="1"/>
  <c r="S301" i="1"/>
  <c r="S327" i="1"/>
  <c r="S342" i="1"/>
  <c r="S295" i="1"/>
  <c r="S283" i="1"/>
  <c r="S225" i="1"/>
  <c r="S291" i="1"/>
  <c r="S285" i="1"/>
  <c r="S172" i="1"/>
  <c r="S235" i="1"/>
  <c r="S359" i="1"/>
  <c r="S233" i="1"/>
  <c r="S263" i="1"/>
  <c r="S200" i="1"/>
  <c r="S159" i="1"/>
  <c r="S395" i="1"/>
  <c r="S286" i="1"/>
  <c r="S128" i="1"/>
  <c r="S310" i="1"/>
  <c r="S304" i="1"/>
  <c r="S339" i="1"/>
  <c r="S255" i="1"/>
  <c r="S348" i="1"/>
  <c r="S249" i="1"/>
  <c r="S377" i="1"/>
  <c r="S387" i="1"/>
  <c r="S292" i="1"/>
  <c r="S293" i="1"/>
  <c r="S271" i="1"/>
  <c r="S215" i="1"/>
  <c r="S355" i="1"/>
  <c r="S205" i="1"/>
  <c r="S299" i="1"/>
  <c r="S373" i="1"/>
  <c r="S274" i="1"/>
  <c r="S330" i="1"/>
  <c r="S326" i="1"/>
  <c r="S389" i="1"/>
  <c r="S125" i="1"/>
  <c r="S152" i="1"/>
  <c r="S358" i="1"/>
  <c r="S241" i="1"/>
  <c r="S262" i="1"/>
  <c r="S272" i="1"/>
  <c r="S208" i="1"/>
  <c r="S318" i="1"/>
  <c r="S236" i="1"/>
  <c r="S193" i="1"/>
  <c r="S180" i="1"/>
  <c r="S325" i="1"/>
  <c r="S266" i="1"/>
  <c r="S212" i="1"/>
  <c r="S168" i="1"/>
  <c r="S195" i="1"/>
  <c r="S309" i="1"/>
  <c r="S313" i="1"/>
  <c r="S124" i="1"/>
  <c r="S138" i="1"/>
  <c r="S282" i="1"/>
  <c r="S209" i="1"/>
  <c r="S87" i="1"/>
  <c r="S247" i="1"/>
  <c r="S45" i="1"/>
  <c r="S336" i="1"/>
  <c r="S306" i="1"/>
  <c r="S260" i="1"/>
  <c r="S302" i="1"/>
  <c r="S201" i="1"/>
  <c r="S127" i="1"/>
  <c r="S307" i="1"/>
  <c r="S365" i="1"/>
  <c r="S354" i="1"/>
  <c r="S375" i="1"/>
  <c r="S245" i="1"/>
  <c r="S60" i="1"/>
  <c r="S284" i="1"/>
  <c r="S153" i="1"/>
  <c r="S261" i="1"/>
  <c r="S214" i="1"/>
  <c r="S69" i="1"/>
  <c r="S374" i="1"/>
  <c r="S191" i="1"/>
  <c r="S312" i="1"/>
  <c r="S270" i="1"/>
  <c r="S137" i="1"/>
  <c r="S161" i="1"/>
  <c r="S143" i="1"/>
  <c r="S184" i="1"/>
  <c r="S219" i="1"/>
  <c r="S316" i="1"/>
  <c r="S190" i="1"/>
  <c r="S204" i="1"/>
  <c r="S155" i="1"/>
  <c r="S364" i="1"/>
  <c r="S134" i="1"/>
  <c r="S145" i="1"/>
  <c r="S196" i="1"/>
  <c r="S234" i="1"/>
  <c r="S181" i="1"/>
  <c r="S126" i="1"/>
  <c r="S187" i="1"/>
  <c r="S150" i="1"/>
  <c r="S170" i="1"/>
  <c r="S166" i="1"/>
  <c r="S288" i="1"/>
  <c r="S287" i="1"/>
  <c r="S351" i="1"/>
  <c r="S78" i="1"/>
  <c r="S279" i="1"/>
  <c r="S133" i="1"/>
  <c r="S228" i="1"/>
  <c r="S269" i="1"/>
  <c r="S256" i="1"/>
  <c r="S333" i="1"/>
  <c r="S275" i="1"/>
  <c r="S224" i="1"/>
  <c r="S315" i="1"/>
  <c r="S356" i="1"/>
  <c r="S169" i="1"/>
  <c r="S121" i="1"/>
  <c r="S294" i="1"/>
  <c r="S210" i="1"/>
  <c r="S350" i="1"/>
  <c r="S403" i="1"/>
  <c r="S278" i="1"/>
  <c r="S63" i="1"/>
  <c r="S90" i="1"/>
  <c r="S213" i="1"/>
  <c r="S314" i="1"/>
  <c r="S248" i="1"/>
  <c r="S259" i="1"/>
  <c r="S109" i="1"/>
  <c r="S347" i="1"/>
  <c r="S258" i="1"/>
  <c r="S378" i="1"/>
  <c r="S319" i="1"/>
  <c r="S323" i="1"/>
  <c r="S257" i="1"/>
  <c r="S223" i="1"/>
  <c r="S277" i="1"/>
  <c r="S65" i="1"/>
  <c r="S226" i="1"/>
  <c r="S56" i="1"/>
  <c r="S243" i="1"/>
  <c r="S380" i="1"/>
  <c r="S401" i="1"/>
  <c r="S129" i="1"/>
  <c r="S331" i="1"/>
  <c r="S185" i="1"/>
  <c r="S207" i="1"/>
  <c r="S160" i="1"/>
  <c r="S222" i="1"/>
  <c r="S108" i="1"/>
  <c r="S321" i="1"/>
  <c r="S349" i="1"/>
  <c r="S340" i="1"/>
  <c r="S229" i="1"/>
  <c r="S251" i="1"/>
  <c r="S156" i="1"/>
  <c r="S89" i="1"/>
  <c r="S132" i="1"/>
  <c r="S221" i="1"/>
  <c r="S131" i="1"/>
  <c r="S174" i="1"/>
  <c r="S148" i="1"/>
  <c r="S216" i="1"/>
  <c r="S80" i="1"/>
  <c r="S147" i="1"/>
  <c r="S130" i="1"/>
  <c r="S280" i="1"/>
  <c r="S176" i="1"/>
  <c r="S298" i="1"/>
  <c r="S368" i="1"/>
  <c r="S122" i="1"/>
  <c r="S317" i="1"/>
  <c r="S394" i="1"/>
  <c r="S238" i="1"/>
  <c r="S273" i="1"/>
  <c r="S343" i="1"/>
  <c r="S297" i="1"/>
  <c r="S70" i="1"/>
  <c r="S76" i="1"/>
  <c r="S390" i="1"/>
  <c r="S303" i="1"/>
  <c r="S46" i="1"/>
  <c r="S382" i="1"/>
  <c r="S135" i="1"/>
  <c r="S231" i="1"/>
  <c r="S244" i="1"/>
  <c r="S61" i="1"/>
  <c r="S246" i="1"/>
  <c r="S183" i="1"/>
  <c r="S252" i="1"/>
  <c r="S53" i="1"/>
  <c r="S73" i="1"/>
  <c r="S186" i="1"/>
  <c r="S182" i="1"/>
  <c r="S111" i="1"/>
  <c r="S239" i="1"/>
  <c r="S103" i="1"/>
  <c r="S11" i="1"/>
  <c r="S149" i="1"/>
  <c r="S217" i="1"/>
  <c r="S33" i="1"/>
  <c r="S64" i="1"/>
  <c r="S352" i="1"/>
  <c r="S140" i="1"/>
  <c r="S86" i="1"/>
  <c r="S171" i="1"/>
  <c r="S220" i="1"/>
  <c r="S173" i="1"/>
  <c r="S92" i="1"/>
  <c r="S163" i="1"/>
  <c r="S199" i="1"/>
  <c r="S179" i="1"/>
  <c r="S311" i="1"/>
  <c r="S157" i="1"/>
  <c r="S104" i="1"/>
  <c r="S192" i="1"/>
  <c r="S55" i="1"/>
  <c r="S100" i="1"/>
  <c r="S57" i="1"/>
  <c r="S51" i="1"/>
  <c r="S17" i="1"/>
  <c r="S37" i="1"/>
  <c r="S242" i="1"/>
  <c r="S83" i="1"/>
  <c r="S120" i="1"/>
  <c r="S20" i="1"/>
  <c r="S50" i="1"/>
  <c r="S164" i="1"/>
  <c r="S102" i="1"/>
  <c r="S22" i="1"/>
  <c r="S268" i="1"/>
  <c r="S391" i="1"/>
  <c r="S267" i="1"/>
  <c r="S96" i="1"/>
  <c r="S116" i="1"/>
  <c r="S66" i="1"/>
  <c r="S202" i="1"/>
  <c r="S91" i="1"/>
  <c r="S59" i="1"/>
  <c r="S175" i="1"/>
  <c r="S88" i="1"/>
  <c r="S362" i="1"/>
  <c r="S77" i="1"/>
  <c r="S95" i="1"/>
  <c r="S75" i="1"/>
  <c r="S123" i="1"/>
  <c r="S115" i="1"/>
  <c r="S206" i="1"/>
  <c r="S101" i="1"/>
  <c r="S188" i="1"/>
  <c r="S72" i="1"/>
  <c r="S341" i="1"/>
  <c r="S194" i="1"/>
  <c r="S177" i="1"/>
  <c r="S84" i="1"/>
  <c r="S232" i="1"/>
  <c r="S18" i="1"/>
  <c r="S158" i="1"/>
  <c r="S110" i="1"/>
  <c r="S107" i="1"/>
  <c r="S332" i="1"/>
  <c r="S71" i="1"/>
  <c r="S79" i="1"/>
  <c r="S167" i="1"/>
  <c r="S14" i="1"/>
  <c r="S114" i="1"/>
  <c r="S162" i="1"/>
  <c r="S62" i="1"/>
  <c r="S43" i="1"/>
  <c r="S154" i="1"/>
  <c r="S85" i="1"/>
  <c r="S98" i="1"/>
  <c r="S203" i="1"/>
  <c r="S31" i="1"/>
  <c r="S165" i="1"/>
  <c r="S41" i="1"/>
  <c r="S25" i="1"/>
  <c r="S32" i="1"/>
  <c r="S254" i="1"/>
  <c r="S58" i="1"/>
  <c r="S40" i="1"/>
  <c r="S34" i="1"/>
  <c r="S26" i="1"/>
  <c r="S15" i="1"/>
  <c r="S38" i="1"/>
  <c r="S99" i="1"/>
  <c r="S118" i="1"/>
  <c r="S48" i="1"/>
  <c r="S93" i="1"/>
  <c r="S36" i="1"/>
  <c r="S97" i="1"/>
  <c r="S39" i="1"/>
  <c r="S237" i="1"/>
  <c r="S94" i="1"/>
  <c r="S189" i="1"/>
  <c r="S44" i="1"/>
  <c r="S27" i="1"/>
  <c r="S151" i="1"/>
  <c r="S68" i="1"/>
  <c r="S29" i="1"/>
  <c r="S337" i="1"/>
  <c r="S144" i="1"/>
  <c r="S141" i="1"/>
  <c r="S119" i="1"/>
  <c r="S49" i="1"/>
  <c r="S52" i="1"/>
  <c r="S392" i="1"/>
  <c r="S82" i="1"/>
  <c r="S28" i="1"/>
  <c r="S23" i="1"/>
  <c r="S81" i="1"/>
  <c r="S30" i="1"/>
  <c r="S19" i="1"/>
  <c r="S112" i="1"/>
  <c r="S47" i="1"/>
  <c r="S198" i="1"/>
  <c r="S54" i="1"/>
  <c r="S74" i="1"/>
  <c r="S113" i="1"/>
  <c r="S13" i="1"/>
  <c r="S117" i="1"/>
  <c r="S142" i="1"/>
  <c r="S12" i="1"/>
  <c r="S35" i="1"/>
  <c r="S106" i="1"/>
  <c r="S67" i="1"/>
  <c r="S16" i="1"/>
  <c r="S105" i="1"/>
  <c r="S24" i="1"/>
  <c r="S9" i="1"/>
  <c r="S10" i="1"/>
  <c r="S21" i="1"/>
  <c r="S42" i="1"/>
  <c r="Q411" i="1" l="1"/>
  <c r="R42" i="1" l="1"/>
  <c r="R53" i="1" l="1"/>
  <c r="R135" i="1"/>
  <c r="R382" i="1"/>
  <c r="R303" i="1"/>
  <c r="R46" i="1"/>
  <c r="R390" i="1"/>
  <c r="R70" i="1"/>
  <c r="T70" i="1" s="1"/>
  <c r="R76" i="1"/>
  <c r="T76" i="1" s="1"/>
  <c r="P411" i="1"/>
  <c r="R50" i="1"/>
  <c r="T390" i="1" l="1"/>
  <c r="T46" i="1"/>
  <c r="T303" i="1"/>
  <c r="T382" i="1"/>
  <c r="T135" i="1"/>
  <c r="N411" i="1"/>
  <c r="M411" i="1"/>
  <c r="L411" i="1"/>
  <c r="K411" i="1"/>
  <c r="J411" i="1"/>
  <c r="I411" i="1"/>
  <c r="H411" i="1"/>
  <c r="G411" i="1"/>
  <c r="F411" i="1"/>
  <c r="O411" i="1"/>
  <c r="R231" i="1"/>
  <c r="T231" i="1" s="1"/>
  <c r="R244" i="1"/>
  <c r="T244" i="1" s="1"/>
  <c r="R183" i="1"/>
  <c r="T183" i="1" s="1"/>
  <c r="R252" i="1"/>
  <c r="T252" i="1" s="1"/>
  <c r="R61" i="1"/>
  <c r="T61" i="1" s="1"/>
  <c r="R246" i="1"/>
  <c r="T246" i="1" s="1"/>
  <c r="R186" i="1"/>
  <c r="T186" i="1" s="1"/>
  <c r="R182" i="1"/>
  <c r="T182" i="1" s="1"/>
  <c r="R239" i="1"/>
  <c r="T239" i="1" s="1"/>
  <c r="R402" i="1"/>
  <c r="R386" i="1"/>
  <c r="R73" i="1"/>
  <c r="T73" i="1" s="1"/>
  <c r="R388" i="1"/>
  <c r="R398" i="1"/>
  <c r="R379" i="1"/>
  <c r="R111" i="1"/>
  <c r="T111" i="1" s="1"/>
  <c r="R370" i="1"/>
  <c r="R392" i="1"/>
  <c r="R393" i="1"/>
  <c r="R371" i="1"/>
  <c r="R149" i="1"/>
  <c r="R376" i="1"/>
  <c r="R217" i="1"/>
  <c r="R352" i="1"/>
  <c r="R403" i="1"/>
  <c r="R171" i="1"/>
  <c r="T53" i="1"/>
  <c r="R385" i="1"/>
  <c r="R389" i="1"/>
  <c r="R103" i="1"/>
  <c r="R361" i="1"/>
  <c r="R384" i="1"/>
  <c r="R397" i="1"/>
  <c r="R250" i="1"/>
  <c r="R380" i="1"/>
  <c r="R305" i="1"/>
  <c r="R396" i="1"/>
  <c r="R395" i="1"/>
  <c r="R400" i="1"/>
  <c r="R391" i="1"/>
  <c r="R157" i="1"/>
  <c r="R288" i="1"/>
  <c r="R362" i="1"/>
  <c r="R335" i="1"/>
  <c r="R366" i="1"/>
  <c r="R372" i="1"/>
  <c r="R359" i="1"/>
  <c r="R369" i="1"/>
  <c r="R367" i="1"/>
  <c r="R311" i="1"/>
  <c r="R363" i="1"/>
  <c r="R355" i="1"/>
  <c r="R339" i="1"/>
  <c r="R332" i="1"/>
  <c r="R299" i="1"/>
  <c r="R368" i="1"/>
  <c r="R327" i="1"/>
  <c r="R378" i="1"/>
  <c r="R64" i="1"/>
  <c r="R140" i="1"/>
  <c r="R316" i="1"/>
  <c r="R354" i="1"/>
  <c r="R220" i="1"/>
  <c r="R291" i="1"/>
  <c r="R377" i="1"/>
  <c r="R280" i="1"/>
  <c r="R336" i="1"/>
  <c r="R381" i="1"/>
  <c r="R271" i="1"/>
  <c r="R235" i="1"/>
  <c r="R345" i="1"/>
  <c r="R199" i="1"/>
  <c r="R387" i="1"/>
  <c r="R360" i="1"/>
  <c r="R383" i="1"/>
  <c r="R92" i="1"/>
  <c r="R344" i="1"/>
  <c r="R338" i="1"/>
  <c r="R285" i="1"/>
  <c r="R356" i="1"/>
  <c r="R399" i="1"/>
  <c r="R375" i="1"/>
  <c r="R358" i="1"/>
  <c r="R266" i="1"/>
  <c r="R326" i="1"/>
  <c r="R328" i="1"/>
  <c r="R349" i="1"/>
  <c r="R317" i="1"/>
  <c r="R179" i="1"/>
  <c r="R301" i="1"/>
  <c r="R281" i="1"/>
  <c r="R289" i="1"/>
  <c r="R306" i="1"/>
  <c r="R373" i="1"/>
  <c r="R265" i="1"/>
  <c r="R279" i="1"/>
  <c r="R364" i="1"/>
  <c r="R163" i="1"/>
  <c r="R319" i="1"/>
  <c r="R365" i="1"/>
  <c r="R269" i="1"/>
  <c r="R340" i="1"/>
  <c r="R236" i="1"/>
  <c r="R313" i="1"/>
  <c r="R346" i="1"/>
  <c r="R293" i="1"/>
  <c r="R247" i="1"/>
  <c r="R173" i="1"/>
  <c r="R357" i="1"/>
  <c r="R337" i="1"/>
  <c r="R242" i="1"/>
  <c r="R308" i="1"/>
  <c r="R309" i="1"/>
  <c r="R341" i="1"/>
  <c r="R283" i="1"/>
  <c r="R401" i="1"/>
  <c r="R304" i="1"/>
  <c r="R286" i="1"/>
  <c r="R237" i="1"/>
  <c r="R353" i="1"/>
  <c r="R321" i="1"/>
  <c r="R255" i="1"/>
  <c r="R104" i="1"/>
  <c r="R312" i="1"/>
  <c r="R248" i="1"/>
  <c r="R351" i="1"/>
  <c r="R320" i="1"/>
  <c r="R348" i="1"/>
  <c r="R297" i="1"/>
  <c r="T297" i="1" s="1"/>
  <c r="R333" i="1"/>
  <c r="R325" i="1"/>
  <c r="R273" i="1"/>
  <c r="R192" i="1"/>
  <c r="R228" i="1"/>
  <c r="R343" i="1"/>
  <c r="R347" i="1"/>
  <c r="R394" i="1"/>
  <c r="R251" i="1"/>
  <c r="R350" i="1"/>
  <c r="R342" i="1"/>
  <c r="R254" i="1"/>
  <c r="R287" i="1"/>
  <c r="R292" i="1"/>
  <c r="R263" i="1"/>
  <c r="R307" i="1"/>
  <c r="R322" i="1"/>
  <c r="R226" i="1"/>
  <c r="R334" i="1"/>
  <c r="R290" i="1"/>
  <c r="R275" i="1"/>
  <c r="R278" i="1"/>
  <c r="R264" i="1"/>
  <c r="R240" i="1"/>
  <c r="R272" i="1"/>
  <c r="R243" i="1"/>
  <c r="R296" i="1"/>
  <c r="R218" i="1"/>
  <c r="R225" i="1"/>
  <c r="R331" i="1"/>
  <c r="R212" i="1"/>
  <c r="R238" i="1"/>
  <c r="R86" i="1"/>
  <c r="R190" i="1"/>
  <c r="R219" i="1"/>
  <c r="R241" i="1"/>
  <c r="R33" i="1"/>
  <c r="R284" i="1"/>
  <c r="R294" i="1"/>
  <c r="R329" i="1"/>
  <c r="R176" i="1"/>
  <c r="R260" i="1"/>
  <c r="R282" i="1"/>
  <c r="R267" i="1"/>
  <c r="R315" i="1"/>
  <c r="R204" i="1"/>
  <c r="R170" i="1"/>
  <c r="R274" i="1"/>
  <c r="R205" i="1"/>
  <c r="R215" i="1"/>
  <c r="R300" i="1"/>
  <c r="R310" i="1"/>
  <c r="R318" i="1"/>
  <c r="R245" i="1"/>
  <c r="R223" i="1"/>
  <c r="R229" i="1"/>
  <c r="R100" i="1"/>
  <c r="R324" i="1"/>
  <c r="R216" i="1"/>
  <c r="R298" i="1"/>
  <c r="R249" i="1"/>
  <c r="R258" i="1"/>
  <c r="R330" i="1"/>
  <c r="R51" i="1"/>
  <c r="R253" i="1"/>
  <c r="R195" i="1"/>
  <c r="R185" i="1"/>
  <c r="R120" i="1"/>
  <c r="R270" i="1"/>
  <c r="R295" i="1"/>
  <c r="R197" i="1"/>
  <c r="R180" i="1"/>
  <c r="R230" i="1"/>
  <c r="R164" i="1"/>
  <c r="R214" i="1"/>
  <c r="R234" i="1"/>
  <c r="R211" i="1"/>
  <c r="R302" i="1"/>
  <c r="R374" i="1"/>
  <c r="R213" i="1"/>
  <c r="R128" i="1"/>
  <c r="R178" i="1"/>
  <c r="R203" i="1"/>
  <c r="R261" i="1"/>
  <c r="R257" i="1"/>
  <c r="R232" i="1"/>
  <c r="R193" i="1"/>
  <c r="R276" i="1"/>
  <c r="R166" i="1"/>
  <c r="R259" i="1"/>
  <c r="R194" i="1"/>
  <c r="R222" i="1"/>
  <c r="R168" i="1"/>
  <c r="R268" i="1"/>
  <c r="R189" i="1"/>
  <c r="R227" i="1"/>
  <c r="R172" i="1"/>
  <c r="R256" i="1"/>
  <c r="R404" i="1"/>
  <c r="R191" i="1"/>
  <c r="R201" i="1"/>
  <c r="R262" i="1"/>
  <c r="R83" i="1"/>
  <c r="R107" i="1"/>
  <c r="R207" i="1"/>
  <c r="R200" i="1"/>
  <c r="R106" i="1"/>
  <c r="R202" i="1"/>
  <c r="R323" i="1"/>
  <c r="R224" i="1"/>
  <c r="R233" i="1"/>
  <c r="R129" i="1"/>
  <c r="R133" i="1"/>
  <c r="R138" i="1"/>
  <c r="R66" i="1"/>
  <c r="R184" i="1"/>
  <c r="R206" i="1"/>
  <c r="R209" i="1"/>
  <c r="R11" i="1"/>
  <c r="R126" i="1"/>
  <c r="R175" i="1"/>
  <c r="R125" i="1"/>
  <c r="R97" i="1"/>
  <c r="R130" i="1"/>
  <c r="R156" i="1"/>
  <c r="R110" i="1"/>
  <c r="R147" i="1"/>
  <c r="R144" i="1"/>
  <c r="R314" i="1"/>
  <c r="R84" i="1"/>
  <c r="R208" i="1"/>
  <c r="R109" i="1"/>
  <c r="R132" i="1"/>
  <c r="R221" i="1"/>
  <c r="R159" i="1"/>
  <c r="R63" i="1"/>
  <c r="R96" i="1"/>
  <c r="R124" i="1"/>
  <c r="R118" i="1"/>
  <c r="R141" i="1"/>
  <c r="R139" i="1"/>
  <c r="R95" i="1"/>
  <c r="R151" i="1"/>
  <c r="R153" i="1"/>
  <c r="R90" i="1"/>
  <c r="R158" i="1"/>
  <c r="R137" i="1"/>
  <c r="R143" i="1"/>
  <c r="R161" i="1"/>
  <c r="R131" i="1"/>
  <c r="R196" i="1"/>
  <c r="R198" i="1"/>
  <c r="R187" i="1"/>
  <c r="R167" i="1"/>
  <c r="R150" i="1"/>
  <c r="R169" i="1"/>
  <c r="R108" i="1"/>
  <c r="R188" i="1"/>
  <c r="R121" i="1"/>
  <c r="R69" i="1"/>
  <c r="R162" i="1"/>
  <c r="R123" i="1"/>
  <c r="R77" i="1"/>
  <c r="R277" i="1"/>
  <c r="R154" i="1"/>
  <c r="R55" i="1"/>
  <c r="R155" i="1"/>
  <c r="R165" i="1"/>
  <c r="R136" i="1"/>
  <c r="R115" i="1"/>
  <c r="R101" i="1"/>
  <c r="R94" i="1"/>
  <c r="R146" i="1"/>
  <c r="R148" i="1"/>
  <c r="R85" i="1"/>
  <c r="R174" i="1"/>
  <c r="R65" i="1"/>
  <c r="R114" i="1"/>
  <c r="R181" i="1"/>
  <c r="R142" i="1"/>
  <c r="R127" i="1"/>
  <c r="R81" i="1"/>
  <c r="R79" i="1"/>
  <c r="R116" i="1"/>
  <c r="R57" i="1"/>
  <c r="R177" i="1"/>
  <c r="R87" i="1"/>
  <c r="R119" i="1"/>
  <c r="R78" i="1"/>
  <c r="R74" i="1"/>
  <c r="R112" i="1"/>
  <c r="R37" i="1"/>
  <c r="R210" i="1"/>
  <c r="R113" i="1"/>
  <c r="R17" i="1"/>
  <c r="R89" i="1"/>
  <c r="R117" i="1"/>
  <c r="R99" i="1"/>
  <c r="R82" i="1"/>
  <c r="R75" i="1"/>
  <c r="R102" i="1"/>
  <c r="R145" i="1"/>
  <c r="R31" i="1"/>
  <c r="R93" i="1"/>
  <c r="R91" i="1"/>
  <c r="R43" i="1"/>
  <c r="R88" i="1"/>
  <c r="R27" i="1"/>
  <c r="R68" i="1"/>
  <c r="R72" i="1"/>
  <c r="R67" i="1"/>
  <c r="R52" i="1"/>
  <c r="R62" i="1"/>
  <c r="R35" i="1"/>
  <c r="R122" i="1"/>
  <c r="R160" i="1"/>
  <c r="R134" i="1"/>
  <c r="R80" i="1"/>
  <c r="R47" i="1"/>
  <c r="R152" i="1"/>
  <c r="R24" i="1"/>
  <c r="R45" i="1"/>
  <c r="R34" i="1"/>
  <c r="R98" i="1"/>
  <c r="R41" i="1"/>
  <c r="R32" i="1"/>
  <c r="R58" i="1"/>
  <c r="R56" i="1"/>
  <c r="R54" i="1"/>
  <c r="R26" i="1"/>
  <c r="R39" i="1"/>
  <c r="R71" i="1"/>
  <c r="R29" i="1"/>
  <c r="R28" i="1"/>
  <c r="R44" i="1"/>
  <c r="R23" i="1"/>
  <c r="R40" i="1"/>
  <c r="R38" i="1"/>
  <c r="R36" i="1"/>
  <c r="R49" i="1"/>
  <c r="R22" i="1"/>
  <c r="R20" i="1"/>
  <c r="R48" i="1"/>
  <c r="R30" i="1"/>
  <c r="R12" i="1"/>
  <c r="R60" i="1"/>
  <c r="R14" i="1"/>
  <c r="R19" i="1"/>
  <c r="R59" i="1"/>
  <c r="R18" i="1"/>
  <c r="R25" i="1"/>
  <c r="R21" i="1"/>
  <c r="R13" i="1"/>
  <c r="R15" i="1"/>
  <c r="R9" i="1"/>
  <c r="R16" i="1"/>
  <c r="R10" i="1"/>
  <c r="S411" i="1" l="1"/>
  <c r="R411" i="1"/>
  <c r="T411" i="1" l="1"/>
  <c r="T103" i="1" l="1"/>
  <c r="T11" i="1"/>
  <c r="T149" i="1"/>
  <c r="T217" i="1"/>
  <c r="T33" i="1"/>
  <c r="T64" i="1"/>
  <c r="T352" i="1"/>
  <c r="T140" i="1"/>
  <c r="T86" i="1"/>
  <c r="T171" i="1"/>
  <c r="T220" i="1"/>
  <c r="T173" i="1"/>
  <c r="T92" i="1"/>
  <c r="T163" i="1"/>
  <c r="T199" i="1"/>
  <c r="T179" i="1"/>
  <c r="T311" i="1"/>
  <c r="T157" i="1"/>
  <c r="T192" i="1" l="1"/>
  <c r="T104" i="1"/>
  <c r="T55" i="1" l="1"/>
  <c r="T100" i="1"/>
  <c r="T57" i="1"/>
  <c r="T51" i="1"/>
  <c r="T17" i="1"/>
  <c r="T37" i="1"/>
  <c r="T102" i="1" l="1"/>
  <c r="T164" i="1"/>
  <c r="T50" i="1"/>
  <c r="T20" i="1"/>
  <c r="T120" i="1"/>
  <c r="T83" i="1"/>
  <c r="T242" i="1" l="1"/>
  <c r="T96" i="1" l="1"/>
  <c r="T267" i="1"/>
  <c r="T391" i="1"/>
  <c r="T268" i="1"/>
  <c r="T22" i="1"/>
  <c r="T88" i="1" l="1"/>
  <c r="T175" i="1"/>
  <c r="T59" i="1"/>
  <c r="T91" i="1"/>
  <c r="T202" i="1"/>
  <c r="T66" i="1"/>
  <c r="T116" i="1"/>
  <c r="T188" i="1" l="1"/>
  <c r="T101" i="1"/>
  <c r="T206" i="1"/>
  <c r="T115" i="1"/>
  <c r="T123" i="1"/>
  <c r="T75" i="1"/>
  <c r="T95" i="1"/>
  <c r="T77" i="1"/>
  <c r="T362" i="1"/>
  <c r="T162" i="1" l="1"/>
  <c r="T114" i="1"/>
  <c r="T14" i="1"/>
  <c r="T167" i="1"/>
  <c r="T79" i="1"/>
  <c r="T71" i="1"/>
  <c r="T332" i="1"/>
  <c r="T107" i="1"/>
  <c r="T110" i="1"/>
  <c r="T158" i="1"/>
  <c r="T18" i="1"/>
  <c r="T232" i="1"/>
  <c r="T84" i="1"/>
  <c r="T72" i="1"/>
  <c r="T177" i="1"/>
  <c r="T194" i="1"/>
  <c r="T341" i="1"/>
  <c r="T412" i="1" l="1"/>
  <c r="T105" i="1"/>
  <c r="T85" i="1"/>
  <c r="T154" i="1"/>
  <c r="T43" i="1"/>
  <c r="T62" i="1"/>
  <c r="T98" i="1"/>
  <c r="T165" i="1" l="1"/>
  <c r="T41" i="1"/>
  <c r="T203" i="1"/>
  <c r="T25" i="1" l="1"/>
  <c r="T31" i="1"/>
  <c r="T398" i="1" l="1"/>
  <c r="T16" i="1"/>
  <c r="T38" i="1"/>
  <c r="T15" i="1"/>
  <c r="T56" i="1"/>
  <c r="T45" i="1"/>
  <c r="T44" i="1"/>
  <c r="T48" i="1"/>
  <c r="T29" i="1"/>
  <c r="T152" i="1"/>
  <c r="T28" i="1"/>
  <c r="T30" i="1"/>
  <c r="T35" i="1"/>
  <c r="T113" i="1"/>
  <c r="T133" i="1"/>
  <c r="T141" i="1"/>
  <c r="T54" i="1"/>
  <c r="T52" i="1"/>
  <c r="T58" i="1"/>
  <c r="T78" i="1"/>
  <c r="T189" i="1"/>
  <c r="T256" i="1"/>
  <c r="T139" i="1"/>
  <c r="T124" i="1"/>
  <c r="T143" i="1"/>
  <c r="T172" i="1"/>
  <c r="T259" i="1"/>
  <c r="T99" i="1"/>
  <c r="T296" i="1"/>
  <c r="T129" i="1"/>
  <c r="T368" i="1"/>
  <c r="T176" i="1"/>
  <c r="T196" i="1"/>
  <c r="T204" i="1"/>
  <c r="T125" i="1"/>
  <c r="T131" i="1"/>
  <c r="T127" i="1"/>
  <c r="T187" i="1"/>
  <c r="T314" i="1"/>
  <c r="T249" i="1"/>
  <c r="T136" i="1"/>
  <c r="T185" i="1"/>
  <c r="T238" i="1"/>
  <c r="T161" i="1"/>
  <c r="T121" i="1"/>
  <c r="T226" i="1"/>
  <c r="T334" i="1"/>
  <c r="T193" i="1"/>
  <c r="T122" i="1"/>
  <c r="T310" i="1"/>
  <c r="T213" i="1"/>
  <c r="T109" i="1"/>
  <c r="T81" i="1"/>
  <c r="T257" i="1"/>
  <c r="T283" i="1"/>
  <c r="T155" i="1"/>
  <c r="T241" i="1"/>
  <c r="T287" i="1"/>
  <c r="T302" i="1"/>
  <c r="T197" i="1"/>
  <c r="T250" i="1"/>
  <c r="T223" i="1"/>
  <c r="T273" i="1"/>
  <c r="T374" i="1"/>
  <c r="T225" i="1"/>
  <c r="T89" i="1"/>
  <c r="T216" i="1"/>
  <c r="T298" i="1"/>
  <c r="T248" i="1"/>
  <c r="T294" i="1"/>
  <c r="T228" i="1"/>
  <c r="T211" i="1"/>
  <c r="T205" i="1"/>
  <c r="T261" i="1"/>
  <c r="T293" i="1"/>
  <c r="T318" i="1"/>
  <c r="T312" i="1"/>
  <c r="T264" i="1"/>
  <c r="T251" i="1"/>
  <c r="T325" i="1"/>
  <c r="T233" i="1"/>
  <c r="T335" i="1"/>
  <c r="T366" i="1"/>
  <c r="T313" i="1"/>
  <c r="T319" i="1"/>
  <c r="T355" i="1"/>
  <c r="T255" i="1"/>
  <c r="T358" i="1"/>
  <c r="T266" i="1"/>
  <c r="T285" i="1"/>
  <c r="T326" i="1"/>
  <c r="T286" i="1"/>
  <c r="T309" i="1"/>
  <c r="T339" i="1"/>
  <c r="T387" i="1"/>
  <c r="T367" i="1"/>
  <c r="T316" i="1"/>
  <c r="T379" i="1"/>
  <c r="T291" i="1"/>
  <c r="T378" i="1"/>
  <c r="T385" i="1"/>
  <c r="T363" i="1"/>
  <c r="T306" i="1"/>
  <c r="T289" i="1"/>
  <c r="T321" i="1"/>
  <c r="T338" i="1"/>
  <c r="T364" i="1"/>
  <c r="T376" i="1"/>
  <c r="T254" i="1"/>
  <c r="T369" i="1"/>
  <c r="T328" i="1"/>
  <c r="T386" i="1"/>
  <c r="T49" i="1"/>
  <c r="T34" i="1"/>
  <c r="T39" i="1"/>
  <c r="T134" i="1"/>
  <c r="T119" i="1"/>
  <c r="T126" i="1"/>
  <c r="T153" i="1"/>
  <c r="T156" i="1"/>
  <c r="T65" i="1"/>
  <c r="T97" i="1"/>
  <c r="T219" i="1"/>
  <c r="T214" i="1"/>
  <c r="T262" i="1"/>
  <c r="T191" i="1"/>
  <c r="T401" i="1"/>
  <c r="T180" i="1"/>
  <c r="T253" i="1"/>
  <c r="T90" i="1"/>
  <c r="T337" i="1"/>
  <c r="T166" i="1"/>
  <c r="T375" i="1"/>
  <c r="T350" i="1"/>
  <c r="T399" i="1"/>
  <c r="T279" i="1"/>
  <c r="T394" i="1"/>
  <c r="T301" i="1"/>
  <c r="T234" i="1"/>
  <c r="T340" i="1"/>
  <c r="T359" i="1"/>
  <c r="T393" i="1"/>
  <c r="T345" i="1"/>
  <c r="T389" i="1"/>
  <c r="T160" i="1"/>
  <c r="T258" i="1"/>
  <c r="T168" i="1"/>
  <c r="T27" i="1"/>
  <c r="T333" i="1"/>
  <c r="T190" i="1"/>
  <c r="T347" i="1"/>
  <c r="T354" i="1"/>
  <c r="T26" i="1"/>
  <c r="T60" i="1"/>
  <c r="T174" i="1"/>
  <c r="T132" i="1"/>
  <c r="T128" i="1"/>
  <c r="T295" i="1"/>
  <c r="T371" i="1"/>
  <c r="T277" i="1"/>
  <c r="T356" i="1"/>
  <c r="T402" i="1"/>
  <c r="T36" i="1"/>
  <c r="T397" i="1"/>
  <c r="T284" i="1"/>
  <c r="T229" i="1"/>
  <c r="T278" i="1"/>
  <c r="T388" i="1"/>
  <c r="T265" i="1"/>
  <c r="T108" i="1"/>
  <c r="T117" i="1"/>
  <c r="T169" i="1"/>
  <c r="T40" i="1"/>
  <c r="T87" i="1"/>
  <c r="T112" i="1"/>
  <c r="T130" i="1"/>
  <c r="T47" i="1"/>
  <c r="T145" i="1"/>
  <c r="T24" i="1"/>
  <c r="T343" i="1"/>
  <c r="T315" i="1"/>
  <c r="T148" i="1"/>
  <c r="T327" i="1"/>
  <c r="T396" i="1"/>
  <c r="T372" i="1"/>
  <c r="T280" i="1"/>
  <c r="T395" i="1"/>
  <c r="T236" i="1"/>
  <c r="T392" i="1"/>
  <c r="T384" i="1"/>
  <c r="T403" i="1"/>
  <c r="T373" i="1"/>
  <c r="T269" i="1"/>
  <c r="T317" i="1"/>
  <c r="T282" i="1"/>
  <c r="T230" i="1"/>
  <c r="T307" i="1"/>
  <c r="T300" i="1"/>
  <c r="T195" i="1"/>
  <c r="T240" i="1"/>
  <c r="T276" i="1"/>
  <c r="T342" i="1"/>
  <c r="T274" i="1"/>
  <c r="T299" i="1"/>
  <c r="T270" i="1"/>
  <c r="T69" i="1"/>
  <c r="T221" i="1"/>
  <c r="T142" i="1"/>
  <c r="T42" i="1"/>
  <c r="T159" i="1"/>
  <c r="T184" i="1"/>
  <c r="T94" i="1"/>
  <c r="T198" i="1"/>
  <c r="T80" i="1"/>
  <c r="T12" i="1"/>
  <c r="T19" i="1"/>
  <c r="T67" i="1"/>
  <c r="T13" i="1"/>
  <c r="T357" i="1"/>
  <c r="T272" i="1"/>
  <c r="T247" i="1"/>
  <c r="T118" i="1"/>
  <c r="T146" i="1"/>
  <c r="T361" i="1"/>
  <c r="T381" i="1"/>
  <c r="T344" i="1"/>
  <c r="T308" i="1"/>
  <c r="T324" i="1"/>
  <c r="T210" i="1"/>
  <c r="T200" i="1"/>
  <c r="T138" i="1"/>
  <c r="T404" i="1"/>
  <c r="T322" i="1"/>
  <c r="T320" i="1"/>
  <c r="T365" i="1"/>
  <c r="T263" i="1"/>
  <c r="T383" i="1"/>
  <c r="T260" i="1"/>
  <c r="T275" i="1"/>
  <c r="T348" i="1"/>
  <c r="T237" i="1"/>
  <c r="T215" i="1"/>
  <c r="T144" i="1"/>
  <c r="T147" i="1"/>
  <c r="T170" i="1"/>
  <c r="T9" i="1"/>
  <c r="T360" i="1"/>
  <c r="T323" i="1"/>
  <c r="T288" i="1"/>
  <c r="T331" i="1"/>
  <c r="T290" i="1"/>
  <c r="T212" i="1"/>
  <c r="T106" i="1"/>
  <c r="T224" i="1"/>
  <c r="T23" i="1"/>
  <c r="T271" i="1"/>
  <c r="T292" i="1"/>
  <c r="T400" i="1"/>
  <c r="T329" i="1"/>
  <c r="T243" i="1"/>
  <c r="T349" i="1"/>
  <c r="T330" i="1"/>
  <c r="T245" i="1"/>
  <c r="T351" i="1"/>
  <c r="T63" i="1"/>
  <c r="T209" i="1"/>
  <c r="T208" i="1"/>
  <c r="T151" i="1"/>
  <c r="T82" i="1"/>
  <c r="T21" i="1"/>
  <c r="T380" i="1"/>
  <c r="T181" i="1"/>
  <c r="T207" i="1"/>
  <c r="T32" i="1"/>
  <c r="T93" i="1"/>
  <c r="T74" i="1"/>
  <c r="T305" i="1"/>
  <c r="T281" i="1"/>
  <c r="T222" i="1"/>
  <c r="T218" i="1"/>
  <c r="T201" i="1"/>
  <c r="T353" i="1"/>
  <c r="T235" i="1"/>
  <c r="T370" i="1"/>
  <c r="T346" i="1"/>
  <c r="T377" i="1"/>
  <c r="T336" i="1"/>
  <c r="T304" i="1"/>
  <c r="T150" i="1"/>
  <c r="T137" i="1"/>
  <c r="T178" i="1"/>
  <c r="T68" i="1"/>
  <c r="T227" i="1"/>
  <c r="T10" i="1" l="1"/>
  <c r="T413" i="1" l="1"/>
</calcChain>
</file>

<file path=xl/sharedStrings.xml><?xml version="1.0" encoding="utf-8"?>
<sst xmlns="http://schemas.openxmlformats.org/spreadsheetml/2006/main" count="1614" uniqueCount="799">
  <si>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</si>
  <si>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</si>
  <si>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</si>
  <si>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</si>
  <si>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</si>
  <si>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</si>
  <si>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</si>
  <si>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</si>
  <si>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</si>
  <si>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</si>
  <si>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</si>
  <si>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</si>
  <si>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</si>
  <si>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</si>
  <si>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</si>
  <si>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</si>
  <si>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</si>
  <si>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</si>
  <si>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</si>
  <si>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</si>
  <si>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</si>
  <si>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</si>
  <si>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</si>
  <si>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</si>
  <si>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</si>
  <si>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</si>
  <si>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</si>
  <si>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</si>
  <si>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</si>
  <si>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</si>
  <si>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</si>
  <si>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</si>
  <si>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</si>
  <si>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</si>
  <si>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</si>
  <si>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</si>
  <si>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</si>
  <si>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</si>
  <si>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</si>
  <si>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</si>
  <si>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</si>
  <si>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</si>
  <si>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</si>
  <si>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</si>
  <si>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</si>
  <si>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</si>
  <si>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</si>
  <si>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</si>
  <si>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</si>
  <si>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</si>
  <si>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</si>
  <si>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</si>
  <si>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</si>
  <si>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</si>
  <si>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</si>
  <si>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</si>
  <si>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</si>
  <si>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</si>
  <si>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</si>
  <si>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</si>
  <si>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</si>
  <si>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</si>
  <si>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</si>
  <si>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</si>
  <si>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</si>
  <si>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</si>
  <si>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</si>
  <si>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</si>
  <si>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</si>
  <si>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</si>
  <si>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</si>
  <si>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</si>
  <si>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</si>
  <si>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</si>
  <si>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</si>
  <si>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</si>
  <si>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</si>
  <si>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</si>
  <si>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</si>
  <si>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</si>
  <si>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</si>
  <si>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</si>
  <si>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</si>
  <si>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</si>
  <si>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</si>
  <si>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</si>
  <si>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</si>
  <si>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</si>
  <si>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</si>
  <si>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</si>
  <si>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</si>
  <si>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</si>
  <si>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</si>
  <si>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</si>
  <si>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</si>
  <si>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</si>
  <si>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</si>
  <si>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</si>
  <si>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</si>
  <si>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</si>
  <si>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</si>
  <si>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</si>
  <si>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</si>
  <si>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</si>
  <si>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</si>
  <si>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</si>
  <si>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</si>
  <si>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</si>
  <si>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</si>
  <si>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</si>
  <si>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</si>
  <si>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</si>
  <si>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</si>
  <si>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</si>
  <si>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</si>
  <si>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</si>
  <si>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</si>
  <si>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</si>
  <si>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</si>
  <si>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</si>
  <si>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</si>
  <si>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</si>
  <si>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</si>
  <si>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</si>
  <si>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</si>
  <si>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</si>
  <si>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</si>
  <si>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</si>
  <si>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</si>
  <si>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</si>
  <si>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</si>
  <si>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</si>
  <si>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</si>
  <si>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</si>
  <si>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</si>
  <si>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</si>
  <si>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</si>
  <si>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</si>
  <si>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</si>
  <si>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</si>
  <si>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</si>
  <si>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</si>
  <si>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</si>
  <si>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</si>
  <si>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</si>
  <si>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</si>
  <si>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</si>
  <si>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</si>
  <si>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</si>
  <si>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</si>
  <si>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</si>
  <si>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</si>
  <si>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</si>
  <si>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</si>
  <si>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</si>
  <si>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</si>
  <si>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</si>
  <si>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</si>
  <si>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</si>
  <si>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</si>
  <si>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</si>
  <si>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</si>
  <si>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</si>
  <si>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</si>
  <si>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</si>
  <si>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</si>
  <si>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</si>
  <si>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</si>
  <si>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</si>
  <si>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</si>
  <si>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</si>
  <si>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</si>
  <si>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</si>
  <si>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</si>
  <si>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</si>
  <si>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</si>
  <si>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</si>
  <si>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</si>
  <si>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</si>
  <si>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</si>
  <si>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</si>
  <si>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</si>
  <si>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</si>
  <si>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</si>
  <si>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</si>
  <si>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</si>
  <si>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</si>
  <si>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</si>
  <si>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</si>
  <si>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</si>
  <si>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</si>
  <si>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</si>
  <si>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</si>
  <si>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</si>
  <si>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</si>
  <si>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</si>
  <si>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</si>
  <si>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</si>
  <si>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</si>
  <si>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</si>
  <si>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</si>
  <si>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</si>
  <si>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</si>
  <si>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</si>
  <si>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</si>
  <si>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</si>
  <si>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</si>
  <si>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</si>
  <si>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</si>
  <si>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</si>
  <si>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</si>
  <si>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</si>
  <si>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</si>
  <si>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</si>
  <si>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</si>
  <si>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</si>
  <si>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</si>
  <si>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</si>
  <si>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</si>
  <si>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</si>
  <si>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</si>
  <si>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</si>
  <si>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</si>
  <si>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</si>
  <si>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</si>
  <si>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</si>
  <si>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</si>
  <si>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</si>
  <si>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</si>
  <si>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</si>
  <si>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</si>
  <si>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</si>
  <si>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</si>
  <si>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</si>
  <si>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</si>
  <si>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</si>
  <si>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</si>
  <si>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</si>
  <si>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</si>
  <si>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</si>
  <si>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</si>
  <si>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</si>
  <si>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</si>
  <si>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</si>
  <si>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</si>
  <si>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</si>
  <si>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</si>
  <si>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</si>
  <si>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</si>
  <si>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</si>
  <si>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</si>
  <si>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</si>
  <si>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</si>
  <si>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</si>
  <si>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</si>
  <si>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</si>
  <si>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</si>
  <si>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</si>
  <si>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</si>
  <si>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</si>
  <si>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</si>
  <si>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</si>
  <si>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</si>
  <si>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</si>
  <si>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</si>
  <si>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</si>
  <si>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</si>
  <si>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</si>
  <si>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</si>
  <si>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</si>
  <si>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</si>
  <si>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</si>
  <si>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</si>
  <si>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</si>
  <si>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</si>
  <si>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</si>
  <si>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</si>
  <si>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</si>
  <si>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</si>
  <si>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</si>
  <si>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</si>
  <si>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</si>
  <si>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</si>
  <si>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</si>
  <si>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</si>
  <si>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</si>
  <si>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</si>
  <si>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</si>
  <si>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</si>
  <si>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</si>
  <si>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</si>
  <si>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</si>
  <si>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</si>
  <si>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</si>
  <si>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</si>
  <si>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</si>
  <si>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</si>
  <si>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</si>
  <si>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</si>
  <si>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</si>
  <si>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</si>
  <si>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</si>
  <si>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</si>
  <si>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</si>
  <si>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</si>
  <si>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</si>
  <si>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</si>
  <si>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</si>
  <si>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</si>
  <si>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</si>
  <si>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</si>
  <si>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</si>
  <si>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</si>
  <si>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</si>
  <si>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</si>
  <si>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</si>
  <si>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</si>
  <si>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</si>
  <si>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</si>
  <si>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</si>
  <si>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</si>
  <si>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</si>
  <si>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</si>
  <si>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</si>
  <si>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</si>
  <si>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</si>
  <si>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</si>
  <si>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</si>
  <si>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</si>
  <si>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</si>
  <si>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</si>
  <si>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</si>
  <si>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</si>
  <si>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</si>
  <si>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</si>
  <si>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</si>
  <si>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</si>
  <si>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</si>
  <si>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</si>
  <si>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</si>
  <si>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</si>
  <si>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</si>
  <si>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</si>
  <si>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</si>
  <si>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</si>
  <si>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</si>
  <si>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</si>
  <si>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</si>
  <si>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</si>
  <si>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</si>
  <si>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</si>
  <si>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</si>
  <si>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</si>
  <si>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</si>
  <si>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</si>
  <si>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</si>
  <si>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</si>
  <si>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</si>
  <si>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</si>
  <si>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</si>
  <si>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</si>
  <si>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</si>
  <si>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</si>
  <si>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</si>
  <si>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</si>
  <si>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</si>
  <si>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</si>
  <si>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</si>
  <si>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</si>
  <si>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</si>
  <si>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</si>
  <si>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</si>
  <si>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</si>
  <si>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</si>
  <si>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</si>
  <si>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</si>
  <si>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</si>
  <si>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</si>
  <si>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</si>
  <si>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</si>
  <si>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</si>
  <si>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</si>
  <si>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</si>
  <si>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</si>
  <si>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</si>
  <si>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</si>
  <si>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</si>
  <si>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</si>
  <si>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</si>
  <si>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</si>
  <si>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</si>
  <si>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</si>
  <si>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</si>
  <si>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</si>
  <si>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</si>
  <si>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</si>
  <si>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</si>
  <si>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</si>
  <si>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</si>
  <si>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</si>
  <si>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</si>
  <si>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</si>
  <si>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</si>
  <si>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</si>
  <si>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</si>
  <si>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</si>
  <si>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</si>
  <si>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</si>
  <si>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</si>
  <si>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</si>
  <si>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</si>
  <si>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</si>
  <si>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</si>
  <si>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</si>
  <si>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</si>
  <si>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</si>
  <si>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</si>
  <si>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</si>
  <si>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</si>
  <si>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</si>
  <si>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</si>
  <si>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</si>
  <si>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</si>
  <si>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</si>
  <si>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</si>
  <si>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</si>
  <si>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</si>
  <si>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</si>
  <si>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</si>
  <si>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</si>
  <si>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</si>
  <si>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</si>
  <si>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</si>
  <si>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</si>
  <si>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</si>
  <si>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</si>
  <si>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</si>
  <si>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</si>
  <si>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</si>
  <si>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</si>
  <si>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</si>
  <si>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</si>
  <si>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</si>
  <si>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</si>
  <si>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</si>
  <si>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</si>
  <si>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</si>
  <si>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</si>
  <si>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</si>
  <si>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</si>
  <si>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</si>
  <si>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</si>
  <si>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</si>
  <si>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</si>
  <si>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</si>
  <si>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</si>
  <si>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</si>
  <si>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</si>
  <si>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</si>
  <si>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</si>
  <si>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</si>
  <si>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</si>
  <si>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</si>
  <si>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</si>
  <si>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</si>
  <si>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</si>
  <si>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</si>
  <si>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</si>
  <si>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</si>
  <si>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</si>
  <si>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</si>
  <si>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</si>
  <si>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</si>
  <si>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</si>
  <si>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</si>
  <si>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</si>
  <si>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</si>
  <si>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</si>
  <si>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</si>
  <si>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</si>
  <si>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</si>
  <si>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</si>
  <si>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</si>
  <si>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</si>
  <si>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</si>
  <si>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</si>
  <si>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</si>
  <si>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</si>
  <si>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</si>
  <si>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</si>
  <si>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</si>
  <si>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</si>
  <si>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</si>
  <si>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</si>
  <si>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</si>
  <si>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</si>
  <si>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</si>
  <si>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</si>
  <si>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</si>
  <si>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</si>
  <si>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</si>
  <si>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</si>
  <si>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</si>
  <si>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</si>
  <si>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</si>
  <si>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</si>
  <si>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</si>
  <si>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</si>
  <si>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</si>
  <si>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</si>
  <si>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</si>
  <si>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</si>
  <si>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</si>
  <si>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</si>
  <si>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</si>
  <si>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</si>
  <si>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</si>
  <si>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</si>
  <si>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</si>
  <si>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</si>
  <si>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</si>
  <si>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</si>
  <si>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</si>
  <si>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</si>
  <si>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</si>
  <si>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</si>
  <si>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</si>
  <si>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</si>
  <si>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</si>
  <si>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</si>
  <si>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</si>
  <si>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</si>
  <si>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</si>
  <si>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</si>
  <si>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</si>
  <si>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</si>
  <si>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</si>
  <si>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</si>
  <si>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</si>
  <si>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</si>
  <si>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</si>
  <si>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</si>
  <si>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</si>
  <si>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</si>
  <si>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</si>
  <si>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</si>
  <si>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</si>
  <si>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</si>
  <si>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</si>
  <si>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</si>
  <si>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</si>
  <si>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</si>
  <si>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</si>
  <si>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</si>
  <si>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</si>
  <si>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</si>
  <si>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</si>
  <si>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</si>
  <si>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</si>
  <si>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</si>
  <si>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</si>
  <si>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</si>
  <si>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</si>
  <si>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</si>
  <si>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</si>
  <si>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</si>
  <si>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</si>
  <si>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</si>
  <si>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</si>
  <si>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</si>
  <si>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</si>
  <si>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</si>
  <si>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</si>
  <si>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</si>
  <si>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</si>
  <si>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</si>
  <si>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</si>
  <si>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</si>
  <si>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</si>
  <si>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</si>
  <si>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</si>
  <si>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</si>
  <si>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</si>
  <si>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</si>
  <si>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</si>
  <si>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</si>
  <si>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</si>
  <si>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</si>
  <si>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</si>
  <si>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</si>
  <si>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</si>
  <si>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</si>
  <si>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</si>
  <si>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</si>
  <si>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</si>
  <si>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</si>
  <si>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</si>
  <si>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</si>
  <si>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</si>
  <si>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</si>
  <si>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</si>
  <si>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</si>
  <si>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</si>
  <si>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</si>
  <si>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</si>
  <si>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</si>
  <si>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</si>
  <si>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</si>
  <si>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</si>
  <si>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</si>
  <si>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</si>
  <si>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</si>
  <si>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</si>
  <si>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</si>
  <si>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</si>
  <si>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</si>
  <si>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</si>
  <si>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</si>
  <si>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</si>
  <si>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</si>
  <si>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</si>
  <si>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</si>
  <si>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</si>
  <si>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</si>
  <si>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</si>
  <si>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</si>
  <si>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</si>
  <si>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</si>
  <si>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</si>
  <si>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</si>
  <si>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</si>
  <si>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</si>
  <si>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</si>
  <si>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</si>
  <si>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</si>
  <si>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</si>
  <si>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</si>
  <si>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</si>
  <si>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</si>
  <si>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</si>
  <si>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</si>
  <si>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</si>
  <si>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</si>
  <si>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</si>
  <si>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</si>
  <si>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</si>
  <si>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</si>
  <si>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</si>
  <si>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</si>
  <si>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</si>
  <si>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</si>
  <si>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</si>
  <si>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</si>
  <si>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</si>
  <si>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</si>
  <si>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</si>
  <si>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</si>
  <si>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</si>
  <si>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</si>
  <si>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</si>
  <si>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</si>
  <si>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</si>
  <si>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</si>
  <si>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</si>
  <si>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</si>
  <si>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</si>
  <si>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</si>
  <si>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</si>
  <si>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</si>
  <si>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</si>
  <si>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</si>
  <si>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</si>
  <si>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</si>
  <si>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</si>
  <si>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</si>
  <si>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</si>
  <si>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</si>
  <si>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</si>
  <si>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</si>
  <si>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</si>
  <si>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</si>
  <si>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</si>
  <si>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</si>
  <si>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</si>
  <si>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</si>
  <si>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</si>
  <si>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</si>
  <si>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</si>
  <si>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</si>
  <si>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</si>
  <si>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</si>
  <si>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</si>
  <si>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</si>
  <si>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</si>
  <si>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</si>
  <si>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</si>
  <si>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</si>
  <si>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</si>
  <si>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</si>
  <si>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</si>
  <si>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</si>
  <si>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</si>
  <si>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</si>
  <si>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</si>
  <si>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</si>
  <si>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</si>
  <si>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</si>
  <si>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</si>
  <si>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</si>
  <si>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</si>
  <si>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</si>
  <si>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</si>
  <si>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</si>
  <si>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</si>
  <si>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</si>
  <si>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</si>
  <si>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</si>
  <si>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</si>
  <si>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</si>
  <si>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</si>
  <si>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</si>
  <si>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</si>
  <si>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</si>
  <si>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</si>
  <si>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</si>
  <si>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</si>
  <si>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</si>
  <si>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</si>
  <si>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</si>
  <si>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</si>
  <si>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</si>
  <si>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</si>
  <si>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</si>
  <si>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</si>
  <si>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</si>
  <si>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</si>
  <si>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</si>
  <si>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</si>
  <si>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</si>
  <si>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</si>
  <si>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</si>
  <si>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</si>
  <si>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</si>
  <si>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</si>
  <si>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</si>
  <si>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</si>
  <si>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</si>
  <si>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</si>
  <si>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</si>
  <si>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</si>
  <si>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</si>
  <si>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</si>
  <si>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</si>
  <si>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</si>
  <si>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</si>
  <si>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</si>
  <si>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</si>
  <si>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</si>
  <si>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</si>
  <si>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</si>
  <si>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</si>
  <si>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</si>
  <si>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</si>
  <si>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</si>
  <si>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</si>
  <si>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</si>
  <si>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</si>
  <si>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</si>
  <si>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</si>
  <si>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</si>
  <si>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</si>
  <si>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</si>
  <si>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San Martiín de Porres - Lambayeque</t>
  </si>
  <si>
    <t>Campodónico</t>
  </si>
  <si>
    <t>Santiago - Ica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</si>
  <si>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</si>
  <si>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</si>
  <si>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</si>
  <si>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</si>
  <si>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</si>
  <si>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</si>
  <si>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</si>
  <si>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</si>
  <si>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</si>
  <si>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</si>
  <si>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</si>
  <si>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</si>
  <si>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</si>
  <si>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</si>
  <si>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Chorrillos</t>
  </si>
  <si>
    <t>Socabaya</t>
  </si>
  <si>
    <t>Mariano Melgar</t>
  </si>
  <si>
    <t>Elaboración : UGIGC - AURORA - MIMP</t>
  </si>
  <si>
    <t>Suyo</t>
  </si>
  <si>
    <t>Saylla</t>
  </si>
  <si>
    <t>Parcona</t>
  </si>
  <si>
    <t>Acora</t>
  </si>
  <si>
    <t>Chaclacayo</t>
  </si>
  <si>
    <t>Periodo: Enero - Febrero,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</si>
</sst>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9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7" fillId="7" borderId="3" xfId="0" applyFont="1" applyFill="1" applyBorder="1" applyAlignment="1">
      <alignment horizontal="right" vertical="center"/>
    </xf>
    <xf numFmtId="3" fontId="17" fillId="7" borderId="3" xfId="5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5"/>
  <sheetViews>
    <sheetView tabSelected="1" view="pageBreakPreview" zoomScaleNormal="100" zoomScaleSheetLayoutView="100" workbookViewId="0">
      <pane ySplit="8" topLeftCell="A364" activePane="bottomLeft" state="frozenSplit"/>
      <selection activeCell="E10" sqref="E10"/>
      <selection pane="bottomLeft" activeCell="E1" sqref="E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1" customWidth="1"/>
    <col min="15" max="15" width="5.7109375" style="41" customWidth="1"/>
    <col min="16" max="16" width="6.7109375" style="41" customWidth="1"/>
    <col min="17" max="17" width="6.28515625" style="41" customWidth="1"/>
    <col min="18" max="18" width="7" style="41" customWidth="1"/>
    <col min="19" max="19" width="7" style="41" hidden="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54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6.25" customHeight="1" x14ac:dyDescent="0.2">
      <c r="A5" s="8" t="s">
        <v>798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9" hidden="1" customHeight="1" x14ac:dyDescent="0.2">
      <c r="A6" s="2"/>
      <c r="B6" s="9"/>
      <c r="C6" s="2" t="s">
        <v>267</v>
      </c>
      <c r="D6" s="2"/>
      <c r="E6" s="2"/>
      <c r="F6" s="50">
        <v>22</v>
      </c>
      <c r="G6" s="50">
        <v>20</v>
      </c>
      <c r="H6" s="51"/>
      <c r="I6" s="51"/>
      <c r="J6" s="51"/>
      <c r="K6" s="51"/>
      <c r="L6" s="51"/>
      <c r="M6" s="10"/>
      <c r="N6" s="10"/>
      <c r="O6" s="10"/>
      <c r="P6" s="10"/>
      <c r="Q6" s="10"/>
      <c r="R6" s="2"/>
      <c r="S6" s="2"/>
      <c r="T6" s="11"/>
    </row>
    <row r="7" spans="1:20" ht="9" hidden="1" customHeight="1" x14ac:dyDescent="0.2">
      <c r="A7" s="2"/>
      <c r="B7" s="9"/>
      <c r="C7" s="2" t="s">
        <v>719</v>
      </c>
      <c r="D7" s="2"/>
      <c r="E7" s="2"/>
      <c r="F7" s="50">
        <v>31</v>
      </c>
      <c r="G7" s="50">
        <v>29</v>
      </c>
      <c r="H7" s="51"/>
      <c r="I7" s="51"/>
      <c r="J7" s="51"/>
      <c r="K7" s="51"/>
      <c r="L7" s="51"/>
      <c r="M7" s="10"/>
      <c r="N7" s="10"/>
      <c r="O7" s="10"/>
      <c r="P7" s="10"/>
      <c r="Q7" s="10"/>
      <c r="R7" s="2"/>
      <c r="S7" s="2"/>
      <c r="T7" s="11"/>
    </row>
    <row r="8" spans="1:20" s="47" customFormat="1" ht="24.95" customHeight="1" x14ac:dyDescent="0.2">
      <c r="A8" s="44" t="s">
        <v>15</v>
      </c>
      <c r="B8" s="45" t="s">
        <v>262</v>
      </c>
      <c r="C8" s="45" t="s">
        <v>263</v>
      </c>
      <c r="D8" s="45" t="s">
        <v>555</v>
      </c>
      <c r="E8" s="44" t="s">
        <v>266</v>
      </c>
      <c r="F8" s="44" t="s">
        <v>14</v>
      </c>
      <c r="G8" s="44" t="s">
        <v>13</v>
      </c>
      <c r="H8" s="44" t="s">
        <v>12</v>
      </c>
      <c r="I8" s="44" t="s">
        <v>11</v>
      </c>
      <c r="J8" s="44" t="s">
        <v>10</v>
      </c>
      <c r="K8" s="44" t="s">
        <v>9</v>
      </c>
      <c r="L8" s="44" t="s">
        <v>8</v>
      </c>
      <c r="M8" s="44" t="s">
        <v>7</v>
      </c>
      <c r="N8" s="44" t="s">
        <v>6</v>
      </c>
      <c r="O8" s="44" t="s">
        <v>5</v>
      </c>
      <c r="P8" s="44" t="s">
        <v>4</v>
      </c>
      <c r="Q8" s="44" t="s">
        <v>3</v>
      </c>
      <c r="R8" s="44" t="s">
        <v>2</v>
      </c>
      <c r="S8" s="44" t="s">
        <v>603</v>
      </c>
      <c r="T8" s="46" t="s">
        <v>16</v>
      </c>
    </row>
    <row r="9" spans="1:20" ht="13.5" x14ac:dyDescent="0.2">
      <c r="A9" s="48">
        <v>1</v>
      </c>
      <c r="B9" s="12" t="s">
        <v>147</v>
      </c>
      <c r="C9" s="13" t="s">
        <v>245</v>
      </c>
      <c r="D9" s="14" t="s">
        <v>529</v>
      </c>
      <c r="E9" s="15" t="s">
        <v>269</v>
      </c>
      <c r="F9" s="17">
        <v>283</v>
      </c>
      <c r="G9" s="17">
        <v>327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8">
        <f t="shared" ref="R9:R72" si="0">SUM(F9:Q9)</f>
        <v>610</v>
      </c>
      <c r="S9" s="19">
        <f t="shared" ref="S9:S44" si="1">SUM($F$7:$Q$7)</f>
        <v>60</v>
      </c>
      <c r="T9" s="20">
        <f t="shared" ref="T9:T72" si="2">R9/S9</f>
        <v>10.166666666666666</v>
      </c>
    </row>
    <row r="10" spans="1:20" ht="13.5" x14ac:dyDescent="0.2">
      <c r="A10" s="49">
        <v>2</v>
      </c>
      <c r="B10" s="12" t="s">
        <v>27</v>
      </c>
      <c r="C10" s="13" t="s">
        <v>158</v>
      </c>
      <c r="D10" s="14" t="s">
        <v>528</v>
      </c>
      <c r="E10" s="15" t="s">
        <v>269</v>
      </c>
      <c r="F10" s="17">
        <v>252</v>
      </c>
      <c r="G10" s="17">
        <v>205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>
        <f t="shared" si="0"/>
        <v>457</v>
      </c>
      <c r="S10" s="19">
        <f t="shared" si="1"/>
        <v>60</v>
      </c>
      <c r="T10" s="20">
        <f t="shared" si="2"/>
        <v>7.6166666666666663</v>
      </c>
    </row>
    <row r="11" spans="1:20" ht="13.5" x14ac:dyDescent="0.2">
      <c r="A11" s="48">
        <v>3</v>
      </c>
      <c r="B11" s="12" t="s">
        <v>261</v>
      </c>
      <c r="C11" s="13" t="s">
        <v>754</v>
      </c>
      <c r="D11" s="14" t="s">
        <v>749</v>
      </c>
      <c r="E11" s="15" t="s">
        <v>270</v>
      </c>
      <c r="F11" s="17">
        <v>230</v>
      </c>
      <c r="G11" s="17">
        <v>212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>
        <f t="shared" si="0"/>
        <v>442</v>
      </c>
      <c r="S11" s="19">
        <f t="shared" si="1"/>
        <v>60</v>
      </c>
      <c r="T11" s="20">
        <f t="shared" si="2"/>
        <v>7.3666666666666663</v>
      </c>
    </row>
    <row r="12" spans="1:20" ht="12.75" customHeight="1" x14ac:dyDescent="0.2">
      <c r="A12" s="49">
        <v>4</v>
      </c>
      <c r="B12" s="12" t="s">
        <v>147</v>
      </c>
      <c r="C12" s="13" t="s">
        <v>246</v>
      </c>
      <c r="D12" s="14" t="s">
        <v>554</v>
      </c>
      <c r="E12" s="15" t="s">
        <v>270</v>
      </c>
      <c r="F12" s="17">
        <v>210</v>
      </c>
      <c r="G12" s="17">
        <v>190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8">
        <f t="shared" si="0"/>
        <v>400</v>
      </c>
      <c r="S12" s="19">
        <f t="shared" si="1"/>
        <v>60</v>
      </c>
      <c r="T12" s="20">
        <f t="shared" si="2"/>
        <v>6.666666666666667</v>
      </c>
    </row>
    <row r="13" spans="1:20" ht="12.75" customHeight="1" x14ac:dyDescent="0.2">
      <c r="A13" s="48">
        <v>5</v>
      </c>
      <c r="B13" s="12" t="s">
        <v>147</v>
      </c>
      <c r="C13" s="13" t="s">
        <v>789</v>
      </c>
      <c r="D13" s="14" t="s">
        <v>535</v>
      </c>
      <c r="E13" s="15" t="s">
        <v>270</v>
      </c>
      <c r="F13" s="17">
        <v>208</v>
      </c>
      <c r="G13" s="17">
        <v>149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>
        <f t="shared" si="0"/>
        <v>357</v>
      </c>
      <c r="S13" s="19">
        <f t="shared" si="1"/>
        <v>60</v>
      </c>
      <c r="T13" s="20">
        <f t="shared" si="2"/>
        <v>5.95</v>
      </c>
    </row>
    <row r="14" spans="1:20" ht="12.75" customHeight="1" x14ac:dyDescent="0.2">
      <c r="A14" s="49">
        <v>6</v>
      </c>
      <c r="B14" s="12" t="s">
        <v>147</v>
      </c>
      <c r="C14" s="13" t="s">
        <v>192</v>
      </c>
      <c r="D14" s="14" t="s">
        <v>627</v>
      </c>
      <c r="E14" s="15" t="s">
        <v>270</v>
      </c>
      <c r="F14" s="17">
        <v>163</v>
      </c>
      <c r="G14" s="17">
        <v>184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>
        <f t="shared" si="0"/>
        <v>347</v>
      </c>
      <c r="S14" s="19">
        <f t="shared" si="1"/>
        <v>60</v>
      </c>
      <c r="T14" s="20">
        <f t="shared" si="2"/>
        <v>5.7833333333333332</v>
      </c>
    </row>
    <row r="15" spans="1:20" ht="12.75" customHeight="1" x14ac:dyDescent="0.2">
      <c r="A15" s="48">
        <v>7</v>
      </c>
      <c r="B15" s="12" t="s">
        <v>27</v>
      </c>
      <c r="C15" s="13" t="s">
        <v>582</v>
      </c>
      <c r="D15" s="14" t="s">
        <v>594</v>
      </c>
      <c r="E15" s="15" t="s">
        <v>270</v>
      </c>
      <c r="F15" s="17">
        <v>206</v>
      </c>
      <c r="G15" s="17">
        <v>138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>
        <f t="shared" si="0"/>
        <v>344</v>
      </c>
      <c r="S15" s="19">
        <f t="shared" si="1"/>
        <v>60</v>
      </c>
      <c r="T15" s="20">
        <f t="shared" si="2"/>
        <v>5.7333333333333334</v>
      </c>
    </row>
    <row r="16" spans="1:20" ht="12.75" customHeight="1" x14ac:dyDescent="0.2">
      <c r="A16" s="49">
        <v>8</v>
      </c>
      <c r="B16" s="12" t="s">
        <v>27</v>
      </c>
      <c r="C16" s="13" t="s">
        <v>268</v>
      </c>
      <c r="D16" s="14" t="s">
        <v>534</v>
      </c>
      <c r="E16" s="15" t="s">
        <v>270</v>
      </c>
      <c r="F16" s="17">
        <v>188</v>
      </c>
      <c r="G16" s="17">
        <v>147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>
        <f t="shared" si="0"/>
        <v>335</v>
      </c>
      <c r="S16" s="19">
        <f t="shared" si="1"/>
        <v>60</v>
      </c>
      <c r="T16" s="20">
        <f t="shared" si="2"/>
        <v>5.583333333333333</v>
      </c>
    </row>
    <row r="17" spans="1:20" ht="12.75" customHeight="1" x14ac:dyDescent="0.2">
      <c r="A17" s="48">
        <v>9</v>
      </c>
      <c r="B17" s="12" t="s">
        <v>147</v>
      </c>
      <c r="C17" s="13" t="s">
        <v>117</v>
      </c>
      <c r="D17" s="14" t="s">
        <v>708</v>
      </c>
      <c r="E17" s="15" t="s">
        <v>270</v>
      </c>
      <c r="F17" s="17">
        <v>170</v>
      </c>
      <c r="G17" s="17">
        <v>141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>
        <f t="shared" si="0"/>
        <v>311</v>
      </c>
      <c r="S17" s="19">
        <f t="shared" si="1"/>
        <v>60</v>
      </c>
      <c r="T17" s="20">
        <f t="shared" si="2"/>
        <v>5.1833333333333336</v>
      </c>
    </row>
    <row r="18" spans="1:20" ht="12.75" customHeight="1" x14ac:dyDescent="0.2">
      <c r="A18" s="49">
        <v>10</v>
      </c>
      <c r="B18" s="12" t="s">
        <v>257</v>
      </c>
      <c r="C18" s="13" t="s">
        <v>637</v>
      </c>
      <c r="D18" s="14" t="s">
        <v>639</v>
      </c>
      <c r="E18" s="15" t="s">
        <v>270</v>
      </c>
      <c r="F18" s="17">
        <v>148</v>
      </c>
      <c r="G18" s="17">
        <v>156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>
        <f t="shared" si="0"/>
        <v>304</v>
      </c>
      <c r="S18" s="19">
        <f t="shared" si="1"/>
        <v>60</v>
      </c>
      <c r="T18" s="20">
        <f t="shared" si="2"/>
        <v>5.0666666666666664</v>
      </c>
    </row>
    <row r="19" spans="1:20" ht="12.75" customHeight="1" x14ac:dyDescent="0.2">
      <c r="A19" s="48">
        <v>11</v>
      </c>
      <c r="B19" s="12" t="s">
        <v>147</v>
      </c>
      <c r="C19" s="13" t="s">
        <v>280</v>
      </c>
      <c r="D19" s="14" t="s">
        <v>540</v>
      </c>
      <c r="E19" s="15" t="s">
        <v>270</v>
      </c>
      <c r="F19" s="17">
        <v>169</v>
      </c>
      <c r="G19" s="17">
        <v>133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>
        <f t="shared" si="0"/>
        <v>302</v>
      </c>
      <c r="S19" s="19">
        <f t="shared" si="1"/>
        <v>60</v>
      </c>
      <c r="T19" s="20">
        <f t="shared" si="2"/>
        <v>5.0333333333333332</v>
      </c>
    </row>
    <row r="20" spans="1:20" ht="12.75" customHeight="1" x14ac:dyDescent="0.2">
      <c r="A20" s="49">
        <v>12</v>
      </c>
      <c r="B20" s="12" t="s">
        <v>147</v>
      </c>
      <c r="C20" s="13" t="s">
        <v>703</v>
      </c>
      <c r="D20" s="14" t="s">
        <v>698</v>
      </c>
      <c r="E20" s="15" t="s">
        <v>270</v>
      </c>
      <c r="F20" s="17">
        <v>154</v>
      </c>
      <c r="G20" s="17">
        <v>145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>
        <f t="shared" si="0"/>
        <v>299</v>
      </c>
      <c r="S20" s="19">
        <f t="shared" si="1"/>
        <v>60</v>
      </c>
      <c r="T20" s="20">
        <f t="shared" si="2"/>
        <v>4.9833333333333334</v>
      </c>
    </row>
    <row r="21" spans="1:20" ht="12.75" customHeight="1" x14ac:dyDescent="0.2">
      <c r="A21" s="48">
        <v>13</v>
      </c>
      <c r="B21" s="12" t="s">
        <v>147</v>
      </c>
      <c r="C21" s="13" t="s">
        <v>147</v>
      </c>
      <c r="D21" s="14" t="s">
        <v>527</v>
      </c>
      <c r="E21" s="15" t="s">
        <v>269</v>
      </c>
      <c r="F21" s="17">
        <v>139</v>
      </c>
      <c r="G21" s="17">
        <v>159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>
        <f t="shared" si="0"/>
        <v>298</v>
      </c>
      <c r="S21" s="19">
        <f t="shared" si="1"/>
        <v>60</v>
      </c>
      <c r="T21" s="20">
        <f t="shared" si="2"/>
        <v>4.9666666666666668</v>
      </c>
    </row>
    <row r="22" spans="1:20" ht="12.75" customHeight="1" x14ac:dyDescent="0.2">
      <c r="A22" s="49">
        <v>14</v>
      </c>
      <c r="B22" s="12" t="s">
        <v>84</v>
      </c>
      <c r="C22" s="13" t="s">
        <v>216</v>
      </c>
      <c r="D22" s="14" t="s">
        <v>694</v>
      </c>
      <c r="E22" s="15" t="s">
        <v>270</v>
      </c>
      <c r="F22" s="17">
        <v>151</v>
      </c>
      <c r="G22" s="17">
        <v>133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>
        <f t="shared" si="0"/>
        <v>284</v>
      </c>
      <c r="S22" s="19">
        <f t="shared" si="1"/>
        <v>60</v>
      </c>
      <c r="T22" s="20">
        <f t="shared" si="2"/>
        <v>4.7333333333333334</v>
      </c>
    </row>
    <row r="23" spans="1:20" ht="12.75" customHeight="1" x14ac:dyDescent="0.2">
      <c r="A23" s="48">
        <v>15</v>
      </c>
      <c r="B23" s="12" t="s">
        <v>147</v>
      </c>
      <c r="C23" s="13" t="s">
        <v>281</v>
      </c>
      <c r="D23" s="14" t="s">
        <v>549</v>
      </c>
      <c r="E23" s="15" t="s">
        <v>270</v>
      </c>
      <c r="F23" s="17">
        <v>136</v>
      </c>
      <c r="G23" s="17">
        <v>144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>
        <f t="shared" si="0"/>
        <v>280</v>
      </c>
      <c r="S23" s="19">
        <f t="shared" si="1"/>
        <v>60</v>
      </c>
      <c r="T23" s="20">
        <f t="shared" si="2"/>
        <v>4.666666666666667</v>
      </c>
    </row>
    <row r="24" spans="1:20" ht="12.75" customHeight="1" x14ac:dyDescent="0.2">
      <c r="A24" s="49">
        <v>16</v>
      </c>
      <c r="B24" s="12" t="s">
        <v>259</v>
      </c>
      <c r="C24" s="13" t="s">
        <v>92</v>
      </c>
      <c r="D24" s="14" t="s">
        <v>526</v>
      </c>
      <c r="E24" s="15" t="s">
        <v>269</v>
      </c>
      <c r="F24" s="17">
        <v>138</v>
      </c>
      <c r="G24" s="17">
        <v>139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>
        <f t="shared" si="0"/>
        <v>277</v>
      </c>
      <c r="S24" s="19">
        <f t="shared" si="1"/>
        <v>60</v>
      </c>
      <c r="T24" s="20">
        <f t="shared" si="2"/>
        <v>4.6166666666666663</v>
      </c>
    </row>
    <row r="25" spans="1:20" ht="12.75" customHeight="1" x14ac:dyDescent="0.2">
      <c r="A25" s="48">
        <v>17</v>
      </c>
      <c r="B25" s="12" t="s">
        <v>84</v>
      </c>
      <c r="C25" s="13" t="s">
        <v>608</v>
      </c>
      <c r="D25" s="14" t="s">
        <v>612</v>
      </c>
      <c r="E25" s="15" t="s">
        <v>270</v>
      </c>
      <c r="F25" s="17">
        <v>133</v>
      </c>
      <c r="G25" s="17">
        <v>128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>
        <f t="shared" si="0"/>
        <v>261</v>
      </c>
      <c r="S25" s="19">
        <f t="shared" si="1"/>
        <v>60</v>
      </c>
      <c r="T25" s="20">
        <f t="shared" si="2"/>
        <v>4.3499999999999996</v>
      </c>
    </row>
    <row r="26" spans="1:20" ht="12.75" customHeight="1" x14ac:dyDescent="0.2">
      <c r="A26" s="49">
        <v>18</v>
      </c>
      <c r="B26" s="12" t="s">
        <v>122</v>
      </c>
      <c r="C26" s="13" t="s">
        <v>583</v>
      </c>
      <c r="D26" s="14" t="s">
        <v>595</v>
      </c>
      <c r="E26" s="15" t="s">
        <v>270</v>
      </c>
      <c r="F26" s="17">
        <v>151</v>
      </c>
      <c r="G26" s="17">
        <v>110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>
        <f t="shared" si="0"/>
        <v>261</v>
      </c>
      <c r="S26" s="19">
        <f t="shared" si="1"/>
        <v>60</v>
      </c>
      <c r="T26" s="20">
        <f t="shared" si="2"/>
        <v>4.3499999999999996</v>
      </c>
    </row>
    <row r="27" spans="1:20" ht="13.5" x14ac:dyDescent="0.2">
      <c r="A27" s="48">
        <v>19</v>
      </c>
      <c r="B27" s="12" t="s">
        <v>257</v>
      </c>
      <c r="C27" s="13" t="s">
        <v>63</v>
      </c>
      <c r="D27" s="14" t="s">
        <v>570</v>
      </c>
      <c r="E27" s="15" t="s">
        <v>270</v>
      </c>
      <c r="F27" s="17">
        <v>142</v>
      </c>
      <c r="G27" s="17">
        <v>113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>
        <f t="shared" si="0"/>
        <v>255</v>
      </c>
      <c r="S27" s="19">
        <f t="shared" si="1"/>
        <v>60</v>
      </c>
      <c r="T27" s="20">
        <f t="shared" si="2"/>
        <v>4.25</v>
      </c>
    </row>
    <row r="28" spans="1:20" ht="12.75" customHeight="1" x14ac:dyDescent="0.2">
      <c r="A28" s="49">
        <v>20</v>
      </c>
      <c r="B28" s="12" t="s">
        <v>147</v>
      </c>
      <c r="C28" s="13" t="s">
        <v>212</v>
      </c>
      <c r="D28" s="14" t="s">
        <v>551</v>
      </c>
      <c r="E28" s="15" t="s">
        <v>270</v>
      </c>
      <c r="F28" s="17">
        <v>128</v>
      </c>
      <c r="G28" s="17">
        <v>121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>
        <f t="shared" si="0"/>
        <v>249</v>
      </c>
      <c r="S28" s="19">
        <f t="shared" si="1"/>
        <v>60</v>
      </c>
      <c r="T28" s="20">
        <f t="shared" si="2"/>
        <v>4.1500000000000004</v>
      </c>
    </row>
    <row r="29" spans="1:20" ht="13.5" x14ac:dyDescent="0.2">
      <c r="A29" s="48">
        <v>21</v>
      </c>
      <c r="B29" s="12" t="s">
        <v>147</v>
      </c>
      <c r="C29" s="13" t="s">
        <v>559</v>
      </c>
      <c r="D29" s="14" t="s">
        <v>563</v>
      </c>
      <c r="E29" s="15" t="s">
        <v>270</v>
      </c>
      <c r="F29" s="17">
        <v>124</v>
      </c>
      <c r="G29" s="17">
        <v>124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8">
        <f t="shared" si="0"/>
        <v>248</v>
      </c>
      <c r="S29" s="19">
        <f t="shared" si="1"/>
        <v>60</v>
      </c>
      <c r="T29" s="20">
        <f t="shared" si="2"/>
        <v>4.1333333333333337</v>
      </c>
    </row>
    <row r="30" spans="1:20" ht="12.75" customHeight="1" x14ac:dyDescent="0.2">
      <c r="A30" s="49">
        <v>22</v>
      </c>
      <c r="B30" s="12" t="s">
        <v>623</v>
      </c>
      <c r="C30" s="13" t="s">
        <v>109</v>
      </c>
      <c r="D30" s="14" t="s">
        <v>545</v>
      </c>
      <c r="E30" s="15" t="s">
        <v>270</v>
      </c>
      <c r="F30" s="17">
        <v>134</v>
      </c>
      <c r="G30" s="17">
        <v>110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8">
        <f t="shared" si="0"/>
        <v>244</v>
      </c>
      <c r="S30" s="19">
        <f t="shared" si="1"/>
        <v>60</v>
      </c>
      <c r="T30" s="20">
        <f t="shared" si="2"/>
        <v>4.0666666666666664</v>
      </c>
    </row>
    <row r="31" spans="1:20" ht="12.75" customHeight="1" x14ac:dyDescent="0.2">
      <c r="A31" s="48">
        <v>23</v>
      </c>
      <c r="B31" s="12" t="s">
        <v>147</v>
      </c>
      <c r="C31" s="13" t="s">
        <v>609</v>
      </c>
      <c r="D31" s="14" t="s">
        <v>615</v>
      </c>
      <c r="E31" s="15" t="s">
        <v>270</v>
      </c>
      <c r="F31" s="17">
        <v>142</v>
      </c>
      <c r="G31" s="17">
        <v>101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8">
        <f t="shared" si="0"/>
        <v>243</v>
      </c>
      <c r="S31" s="19">
        <f t="shared" si="1"/>
        <v>60</v>
      </c>
      <c r="T31" s="20">
        <f t="shared" si="2"/>
        <v>4.05</v>
      </c>
    </row>
    <row r="32" spans="1:20" ht="12.75" customHeight="1" x14ac:dyDescent="0.2">
      <c r="A32" s="49">
        <v>24</v>
      </c>
      <c r="B32" s="12" t="s">
        <v>147</v>
      </c>
      <c r="C32" s="13" t="s">
        <v>587</v>
      </c>
      <c r="D32" s="14" t="s">
        <v>600</v>
      </c>
      <c r="E32" s="15" t="s">
        <v>270</v>
      </c>
      <c r="F32" s="17">
        <v>129</v>
      </c>
      <c r="G32" s="17">
        <v>114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>
        <f t="shared" si="0"/>
        <v>243</v>
      </c>
      <c r="S32" s="19">
        <f t="shared" si="1"/>
        <v>60</v>
      </c>
      <c r="T32" s="20">
        <f t="shared" si="2"/>
        <v>4.05</v>
      </c>
    </row>
    <row r="33" spans="1:20" ht="12.75" customHeight="1" x14ac:dyDescent="0.2">
      <c r="A33" s="48">
        <v>25</v>
      </c>
      <c r="B33" s="12" t="s">
        <v>259</v>
      </c>
      <c r="C33" s="13" t="s">
        <v>753</v>
      </c>
      <c r="D33" s="14" t="s">
        <v>746</v>
      </c>
      <c r="E33" s="15" t="s">
        <v>270</v>
      </c>
      <c r="F33" s="17">
        <v>107</v>
      </c>
      <c r="G33" s="17">
        <v>134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8">
        <f t="shared" si="0"/>
        <v>241</v>
      </c>
      <c r="S33" s="19">
        <f t="shared" si="1"/>
        <v>60</v>
      </c>
      <c r="T33" s="20">
        <f t="shared" si="2"/>
        <v>4.0166666666666666</v>
      </c>
    </row>
    <row r="34" spans="1:20" ht="12.75" customHeight="1" x14ac:dyDescent="0.2">
      <c r="A34" s="49">
        <v>26</v>
      </c>
      <c r="B34" s="12" t="s">
        <v>147</v>
      </c>
      <c r="C34" s="13" t="s">
        <v>584</v>
      </c>
      <c r="D34" s="14" t="s">
        <v>596</v>
      </c>
      <c r="E34" s="15" t="s">
        <v>270</v>
      </c>
      <c r="F34" s="17">
        <v>133</v>
      </c>
      <c r="G34" s="17">
        <v>106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>
        <f t="shared" si="0"/>
        <v>239</v>
      </c>
      <c r="S34" s="19">
        <f t="shared" si="1"/>
        <v>60</v>
      </c>
      <c r="T34" s="20">
        <f t="shared" si="2"/>
        <v>3.9833333333333334</v>
      </c>
    </row>
    <row r="35" spans="1:20" ht="12.75" customHeight="1" x14ac:dyDescent="0.2">
      <c r="A35" s="48">
        <v>27</v>
      </c>
      <c r="B35" s="12" t="s">
        <v>147</v>
      </c>
      <c r="C35" s="13" t="s">
        <v>125</v>
      </c>
      <c r="D35" s="14" t="s">
        <v>547</v>
      </c>
      <c r="E35" s="15" t="s">
        <v>270</v>
      </c>
      <c r="F35" s="17">
        <v>108</v>
      </c>
      <c r="G35" s="17">
        <v>125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>
        <f t="shared" si="0"/>
        <v>233</v>
      </c>
      <c r="S35" s="19">
        <f t="shared" si="1"/>
        <v>60</v>
      </c>
      <c r="T35" s="20">
        <f t="shared" si="2"/>
        <v>3.8833333333333333</v>
      </c>
    </row>
    <row r="36" spans="1:20" ht="12.75" customHeight="1" x14ac:dyDescent="0.2">
      <c r="A36" s="49">
        <v>28</v>
      </c>
      <c r="B36" s="12" t="s">
        <v>672</v>
      </c>
      <c r="C36" s="13" t="s">
        <v>577</v>
      </c>
      <c r="D36" s="14" t="s">
        <v>588</v>
      </c>
      <c r="E36" s="15" t="s">
        <v>270</v>
      </c>
      <c r="F36" s="17">
        <v>124</v>
      </c>
      <c r="G36" s="17">
        <v>106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>
        <f t="shared" si="0"/>
        <v>230</v>
      </c>
      <c r="S36" s="19">
        <f t="shared" si="1"/>
        <v>60</v>
      </c>
      <c r="T36" s="20">
        <f t="shared" si="2"/>
        <v>3.8333333333333335</v>
      </c>
    </row>
    <row r="37" spans="1:20" ht="12.75" customHeight="1" x14ac:dyDescent="0.2">
      <c r="A37" s="48">
        <v>29</v>
      </c>
      <c r="B37" s="12" t="s">
        <v>147</v>
      </c>
      <c r="C37" s="13" t="s">
        <v>714</v>
      </c>
      <c r="D37" s="14" t="s">
        <v>707</v>
      </c>
      <c r="E37" s="15" t="s">
        <v>270</v>
      </c>
      <c r="F37" s="17">
        <v>109</v>
      </c>
      <c r="G37" s="17">
        <v>121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8">
        <f t="shared" si="0"/>
        <v>230</v>
      </c>
      <c r="S37" s="19">
        <f t="shared" si="1"/>
        <v>60</v>
      </c>
      <c r="T37" s="20">
        <f t="shared" si="2"/>
        <v>3.8333333333333335</v>
      </c>
    </row>
    <row r="38" spans="1:20" ht="12.75" customHeight="1" x14ac:dyDescent="0.2">
      <c r="A38" s="49">
        <v>30</v>
      </c>
      <c r="B38" s="12" t="s">
        <v>147</v>
      </c>
      <c r="C38" s="13" t="s">
        <v>581</v>
      </c>
      <c r="D38" s="14" t="s">
        <v>593</v>
      </c>
      <c r="E38" s="15" t="s">
        <v>270</v>
      </c>
      <c r="F38" s="17">
        <v>121</v>
      </c>
      <c r="G38" s="17">
        <v>105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8">
        <f t="shared" si="0"/>
        <v>226</v>
      </c>
      <c r="S38" s="19">
        <f t="shared" si="1"/>
        <v>60</v>
      </c>
      <c r="T38" s="20">
        <f t="shared" si="2"/>
        <v>3.7666666666666666</v>
      </c>
    </row>
    <row r="39" spans="1:20" ht="12.75" customHeight="1" x14ac:dyDescent="0.2">
      <c r="A39" s="48">
        <v>31</v>
      </c>
      <c r="B39" s="12" t="s">
        <v>147</v>
      </c>
      <c r="C39" s="13" t="s">
        <v>569</v>
      </c>
      <c r="D39" s="14" t="s">
        <v>575</v>
      </c>
      <c r="E39" s="15" t="s">
        <v>270</v>
      </c>
      <c r="F39" s="17">
        <v>109</v>
      </c>
      <c r="G39" s="17">
        <v>116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>
        <f t="shared" si="0"/>
        <v>225</v>
      </c>
      <c r="S39" s="19">
        <f t="shared" si="1"/>
        <v>60</v>
      </c>
      <c r="T39" s="20">
        <f t="shared" si="2"/>
        <v>3.75</v>
      </c>
    </row>
    <row r="40" spans="1:20" ht="12.75" customHeight="1" x14ac:dyDescent="0.2">
      <c r="A40" s="49">
        <v>32</v>
      </c>
      <c r="B40" s="12" t="s">
        <v>147</v>
      </c>
      <c r="C40" s="13" t="s">
        <v>99</v>
      </c>
      <c r="D40" s="14" t="s">
        <v>597</v>
      </c>
      <c r="E40" s="15" t="s">
        <v>270</v>
      </c>
      <c r="F40" s="17">
        <v>107</v>
      </c>
      <c r="G40" s="17">
        <v>116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8">
        <f t="shared" si="0"/>
        <v>223</v>
      </c>
      <c r="S40" s="19">
        <f t="shared" si="1"/>
        <v>60</v>
      </c>
      <c r="T40" s="20">
        <f t="shared" si="2"/>
        <v>3.7166666666666668</v>
      </c>
    </row>
    <row r="41" spans="1:20" ht="12.75" customHeight="1" x14ac:dyDescent="0.2">
      <c r="A41" s="48">
        <v>33</v>
      </c>
      <c r="B41" s="12" t="s">
        <v>147</v>
      </c>
      <c r="C41" s="13" t="s">
        <v>33</v>
      </c>
      <c r="D41" s="14" t="s">
        <v>613</v>
      </c>
      <c r="E41" s="15" t="s">
        <v>270</v>
      </c>
      <c r="F41" s="17">
        <v>110</v>
      </c>
      <c r="G41" s="17">
        <v>108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8">
        <f t="shared" si="0"/>
        <v>218</v>
      </c>
      <c r="S41" s="19">
        <f t="shared" si="1"/>
        <v>60</v>
      </c>
      <c r="T41" s="20">
        <f t="shared" si="2"/>
        <v>3.6333333333333333</v>
      </c>
    </row>
    <row r="42" spans="1:20" ht="12.75" customHeight="1" x14ac:dyDescent="0.2">
      <c r="A42" s="49">
        <v>34</v>
      </c>
      <c r="B42" s="12" t="s">
        <v>43</v>
      </c>
      <c r="C42" s="13" t="s">
        <v>43</v>
      </c>
      <c r="D42" s="14" t="s">
        <v>525</v>
      </c>
      <c r="E42" s="15" t="s">
        <v>269</v>
      </c>
      <c r="F42" s="17">
        <v>105</v>
      </c>
      <c r="G42" s="17">
        <v>113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8">
        <f t="shared" si="0"/>
        <v>218</v>
      </c>
      <c r="S42" s="19">
        <f t="shared" si="1"/>
        <v>60</v>
      </c>
      <c r="T42" s="20">
        <f t="shared" si="2"/>
        <v>3.6333333333333333</v>
      </c>
    </row>
    <row r="43" spans="1:20" ht="12.75" customHeight="1" x14ac:dyDescent="0.2">
      <c r="A43" s="48">
        <v>35</v>
      </c>
      <c r="B43" s="12" t="s">
        <v>147</v>
      </c>
      <c r="C43" s="13" t="s">
        <v>620</v>
      </c>
      <c r="D43" s="14" t="s">
        <v>621</v>
      </c>
      <c r="E43" s="15" t="s">
        <v>270</v>
      </c>
      <c r="F43" s="17">
        <v>101</v>
      </c>
      <c r="G43" s="17">
        <v>115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>
        <f t="shared" si="0"/>
        <v>216</v>
      </c>
      <c r="S43" s="19">
        <f t="shared" si="1"/>
        <v>60</v>
      </c>
      <c r="T43" s="20">
        <f t="shared" si="2"/>
        <v>3.6</v>
      </c>
    </row>
    <row r="44" spans="1:20" ht="12.75" customHeight="1" x14ac:dyDescent="0.2">
      <c r="A44" s="49">
        <v>36</v>
      </c>
      <c r="B44" s="12" t="s">
        <v>239</v>
      </c>
      <c r="C44" s="13" t="s">
        <v>566</v>
      </c>
      <c r="D44" s="14" t="s">
        <v>571</v>
      </c>
      <c r="E44" s="15" t="s">
        <v>270</v>
      </c>
      <c r="F44" s="17">
        <v>97</v>
      </c>
      <c r="G44" s="17">
        <v>119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8">
        <f t="shared" si="0"/>
        <v>216</v>
      </c>
      <c r="S44" s="19">
        <f t="shared" si="1"/>
        <v>60</v>
      </c>
      <c r="T44" s="20">
        <f t="shared" si="2"/>
        <v>3.6</v>
      </c>
    </row>
    <row r="45" spans="1:20" ht="12.75" customHeight="1" x14ac:dyDescent="0.2">
      <c r="A45" s="48">
        <v>37</v>
      </c>
      <c r="B45" s="12" t="s">
        <v>147</v>
      </c>
      <c r="C45" s="13" t="s">
        <v>192</v>
      </c>
      <c r="D45" s="14" t="s">
        <v>460</v>
      </c>
      <c r="E45" s="15" t="s">
        <v>267</v>
      </c>
      <c r="F45" s="17">
        <v>116</v>
      </c>
      <c r="G45" s="17">
        <v>95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8">
        <f t="shared" si="0"/>
        <v>211</v>
      </c>
      <c r="S45" s="19">
        <f>SUM($F$6:$Q$6)</f>
        <v>42</v>
      </c>
      <c r="T45" s="20">
        <f t="shared" si="2"/>
        <v>5.0238095238095237</v>
      </c>
    </row>
    <row r="46" spans="1:20" ht="12.75" customHeight="1" x14ac:dyDescent="0.2">
      <c r="A46" s="49">
        <v>38</v>
      </c>
      <c r="B46" s="12" t="s">
        <v>27</v>
      </c>
      <c r="C46" s="13" t="s">
        <v>781</v>
      </c>
      <c r="D46" s="14" t="s">
        <v>780</v>
      </c>
      <c r="E46" s="15" t="s">
        <v>270</v>
      </c>
      <c r="F46" s="17">
        <v>107</v>
      </c>
      <c r="G46" s="17">
        <v>103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>
        <f t="shared" si="0"/>
        <v>210</v>
      </c>
      <c r="S46" s="19">
        <f t="shared" ref="S46:S55" si="3">SUM($F$7:$Q$7)</f>
        <v>60</v>
      </c>
      <c r="T46" s="20">
        <f t="shared" si="2"/>
        <v>3.5</v>
      </c>
    </row>
    <row r="47" spans="1:20" ht="12.75" customHeight="1" x14ac:dyDescent="0.2">
      <c r="A47" s="48">
        <v>39</v>
      </c>
      <c r="B47" s="12" t="s">
        <v>40</v>
      </c>
      <c r="C47" s="13" t="s">
        <v>278</v>
      </c>
      <c r="D47" s="14" t="s">
        <v>537</v>
      </c>
      <c r="E47" s="15" t="s">
        <v>270</v>
      </c>
      <c r="F47" s="17">
        <v>96</v>
      </c>
      <c r="G47" s="17">
        <v>113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>
        <f t="shared" si="0"/>
        <v>209</v>
      </c>
      <c r="S47" s="19">
        <f t="shared" si="3"/>
        <v>60</v>
      </c>
      <c r="T47" s="20">
        <f t="shared" si="2"/>
        <v>3.4833333333333334</v>
      </c>
    </row>
    <row r="48" spans="1:20" ht="12.75" customHeight="1" x14ac:dyDescent="0.2">
      <c r="A48" s="49">
        <v>40</v>
      </c>
      <c r="B48" s="12" t="s">
        <v>122</v>
      </c>
      <c r="C48" s="13" t="s">
        <v>122</v>
      </c>
      <c r="D48" s="14" t="s">
        <v>590</v>
      </c>
      <c r="E48" s="15" t="s">
        <v>270</v>
      </c>
      <c r="F48" s="17">
        <v>104</v>
      </c>
      <c r="G48" s="17">
        <v>105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>
        <f t="shared" si="0"/>
        <v>209</v>
      </c>
      <c r="S48" s="19">
        <f t="shared" si="3"/>
        <v>60</v>
      </c>
      <c r="T48" s="20">
        <f t="shared" si="2"/>
        <v>3.4833333333333334</v>
      </c>
    </row>
    <row r="49" spans="1:20" ht="12.75" customHeight="1" x14ac:dyDescent="0.2">
      <c r="A49" s="48">
        <v>41</v>
      </c>
      <c r="B49" s="12" t="s">
        <v>230</v>
      </c>
      <c r="C49" s="13" t="s">
        <v>284</v>
      </c>
      <c r="D49" s="14" t="s">
        <v>543</v>
      </c>
      <c r="E49" s="21" t="s">
        <v>270</v>
      </c>
      <c r="F49" s="17">
        <v>91</v>
      </c>
      <c r="G49" s="17">
        <v>116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>
        <f t="shared" si="0"/>
        <v>207</v>
      </c>
      <c r="S49" s="19">
        <f t="shared" si="3"/>
        <v>60</v>
      </c>
      <c r="T49" s="20">
        <f t="shared" si="2"/>
        <v>3.45</v>
      </c>
    </row>
    <row r="50" spans="1:20" ht="12.75" customHeight="1" x14ac:dyDescent="0.2">
      <c r="A50" s="49">
        <v>42</v>
      </c>
      <c r="B50" s="12" t="s">
        <v>147</v>
      </c>
      <c r="C50" s="13" t="s">
        <v>702</v>
      </c>
      <c r="D50" s="14" t="s">
        <v>697</v>
      </c>
      <c r="E50" s="15" t="s">
        <v>270</v>
      </c>
      <c r="F50" s="17">
        <v>101</v>
      </c>
      <c r="G50" s="17">
        <v>94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>
        <f t="shared" si="0"/>
        <v>195</v>
      </c>
      <c r="S50" s="19">
        <f t="shared" si="3"/>
        <v>60</v>
      </c>
      <c r="T50" s="20">
        <f t="shared" si="2"/>
        <v>3.25</v>
      </c>
    </row>
    <row r="51" spans="1:20" ht="12.75" customHeight="1" x14ac:dyDescent="0.2">
      <c r="A51" s="48">
        <v>43</v>
      </c>
      <c r="B51" s="12" t="s">
        <v>147</v>
      </c>
      <c r="C51" s="13" t="s">
        <v>715</v>
      </c>
      <c r="D51" s="14" t="s">
        <v>709</v>
      </c>
      <c r="E51" s="15" t="s">
        <v>270</v>
      </c>
      <c r="F51" s="17">
        <v>91</v>
      </c>
      <c r="G51" s="17">
        <v>103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>
        <f t="shared" si="0"/>
        <v>194</v>
      </c>
      <c r="S51" s="19">
        <f t="shared" si="3"/>
        <v>60</v>
      </c>
      <c r="T51" s="20">
        <f t="shared" si="2"/>
        <v>3.2333333333333334</v>
      </c>
    </row>
    <row r="52" spans="1:20" ht="12.75" customHeight="1" x14ac:dyDescent="0.2">
      <c r="A52" s="49">
        <v>44</v>
      </c>
      <c r="B52" s="12" t="s">
        <v>147</v>
      </c>
      <c r="C52" s="13" t="s">
        <v>283</v>
      </c>
      <c r="D52" s="14" t="s">
        <v>538</v>
      </c>
      <c r="E52" s="15" t="s">
        <v>270</v>
      </c>
      <c r="F52" s="17">
        <v>96</v>
      </c>
      <c r="G52" s="17">
        <v>97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>
        <f t="shared" si="0"/>
        <v>193</v>
      </c>
      <c r="S52" s="19">
        <f t="shared" si="3"/>
        <v>60</v>
      </c>
      <c r="T52" s="20">
        <f t="shared" si="2"/>
        <v>3.2166666666666668</v>
      </c>
    </row>
    <row r="53" spans="1:20" ht="12.75" customHeight="1" x14ac:dyDescent="0.2">
      <c r="A53" s="48">
        <v>45</v>
      </c>
      <c r="B53" s="12" t="s">
        <v>27</v>
      </c>
      <c r="C53" s="13" t="s">
        <v>759</v>
      </c>
      <c r="D53" s="14" t="s">
        <v>764</v>
      </c>
      <c r="E53" s="15" t="s">
        <v>270</v>
      </c>
      <c r="F53" s="17">
        <v>96</v>
      </c>
      <c r="G53" s="17">
        <v>94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>
        <f t="shared" si="0"/>
        <v>190</v>
      </c>
      <c r="S53" s="19">
        <f t="shared" si="3"/>
        <v>60</v>
      </c>
      <c r="T53" s="20">
        <f t="shared" si="2"/>
        <v>3.1666666666666665</v>
      </c>
    </row>
    <row r="54" spans="1:20" ht="12.75" customHeight="1" x14ac:dyDescent="0.2">
      <c r="A54" s="49">
        <v>46</v>
      </c>
      <c r="B54" s="12" t="s">
        <v>147</v>
      </c>
      <c r="C54" s="13" t="s">
        <v>276</v>
      </c>
      <c r="D54" s="14" t="s">
        <v>531</v>
      </c>
      <c r="E54" s="15" t="s">
        <v>270</v>
      </c>
      <c r="F54" s="17">
        <v>103</v>
      </c>
      <c r="G54" s="17">
        <v>85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>
        <f t="shared" si="0"/>
        <v>188</v>
      </c>
      <c r="S54" s="19">
        <f t="shared" si="3"/>
        <v>60</v>
      </c>
      <c r="T54" s="20">
        <f t="shared" si="2"/>
        <v>3.1333333333333333</v>
      </c>
    </row>
    <row r="55" spans="1:20" ht="12.75" customHeight="1" x14ac:dyDescent="0.2">
      <c r="A55" s="48">
        <v>47</v>
      </c>
      <c r="B55" s="12" t="s">
        <v>84</v>
      </c>
      <c r="C55" s="13" t="s">
        <v>718</v>
      </c>
      <c r="D55" s="14" t="s">
        <v>712</v>
      </c>
      <c r="E55" s="15" t="s">
        <v>270</v>
      </c>
      <c r="F55" s="17">
        <v>76</v>
      </c>
      <c r="G55" s="17">
        <v>110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>
        <f t="shared" si="0"/>
        <v>186</v>
      </c>
      <c r="S55" s="19">
        <f t="shared" si="3"/>
        <v>60</v>
      </c>
      <c r="T55" s="20">
        <f t="shared" si="2"/>
        <v>3.1</v>
      </c>
    </row>
    <row r="56" spans="1:20" ht="12.75" customHeight="1" x14ac:dyDescent="0.2">
      <c r="A56" s="49">
        <v>48</v>
      </c>
      <c r="B56" s="12" t="s">
        <v>623</v>
      </c>
      <c r="C56" s="13" t="s">
        <v>109</v>
      </c>
      <c r="D56" s="14" t="s">
        <v>377</v>
      </c>
      <c r="E56" s="15" t="s">
        <v>267</v>
      </c>
      <c r="F56" s="17">
        <v>94</v>
      </c>
      <c r="G56" s="17">
        <v>92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8">
        <f t="shared" si="0"/>
        <v>186</v>
      </c>
      <c r="S56" s="19">
        <f>SUM($F$6:$Q$6)</f>
        <v>42</v>
      </c>
      <c r="T56" s="20">
        <f t="shared" si="2"/>
        <v>4.4285714285714288</v>
      </c>
    </row>
    <row r="57" spans="1:20" ht="12.75" customHeight="1" x14ac:dyDescent="0.2">
      <c r="A57" s="48">
        <v>49</v>
      </c>
      <c r="B57" s="12" t="s">
        <v>144</v>
      </c>
      <c r="C57" s="13" t="s">
        <v>716</v>
      </c>
      <c r="D57" s="14" t="s">
        <v>710</v>
      </c>
      <c r="E57" s="15" t="s">
        <v>270</v>
      </c>
      <c r="F57" s="17">
        <v>103</v>
      </c>
      <c r="G57" s="17">
        <v>82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8">
        <f t="shared" si="0"/>
        <v>185</v>
      </c>
      <c r="S57" s="19">
        <f>SUM($F$7:$Q$7)</f>
        <v>60</v>
      </c>
      <c r="T57" s="20">
        <f t="shared" si="2"/>
        <v>3.0833333333333335</v>
      </c>
    </row>
    <row r="58" spans="1:20" ht="12.75" customHeight="1" x14ac:dyDescent="0.2">
      <c r="A58" s="49">
        <v>50</v>
      </c>
      <c r="B58" s="12" t="s">
        <v>147</v>
      </c>
      <c r="C58" s="13" t="s">
        <v>585</v>
      </c>
      <c r="D58" s="14" t="s">
        <v>598</v>
      </c>
      <c r="E58" s="15" t="s">
        <v>270</v>
      </c>
      <c r="F58" s="17">
        <v>84</v>
      </c>
      <c r="G58" s="17">
        <v>101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>
        <f t="shared" si="0"/>
        <v>185</v>
      </c>
      <c r="S58" s="19">
        <f>SUM($F$7:$Q$7)</f>
        <v>60</v>
      </c>
      <c r="T58" s="20">
        <f t="shared" si="2"/>
        <v>3.0833333333333335</v>
      </c>
    </row>
    <row r="59" spans="1:20" ht="12.75" customHeight="1" x14ac:dyDescent="0.2">
      <c r="A59" s="48">
        <v>51</v>
      </c>
      <c r="B59" s="12" t="s">
        <v>188</v>
      </c>
      <c r="C59" s="13" t="s">
        <v>682</v>
      </c>
      <c r="D59" s="14" t="s">
        <v>675</v>
      </c>
      <c r="E59" s="15" t="s">
        <v>270</v>
      </c>
      <c r="F59" s="17">
        <v>86</v>
      </c>
      <c r="G59" s="17">
        <v>97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8">
        <f t="shared" si="0"/>
        <v>183</v>
      </c>
      <c r="S59" s="19">
        <f>SUM($F$7:$Q$7)</f>
        <v>60</v>
      </c>
      <c r="T59" s="20">
        <f t="shared" si="2"/>
        <v>3.05</v>
      </c>
    </row>
    <row r="60" spans="1:20" ht="12.75" customHeight="1" x14ac:dyDescent="0.2">
      <c r="A60" s="49">
        <v>52</v>
      </c>
      <c r="B60" s="12" t="s">
        <v>147</v>
      </c>
      <c r="C60" s="13" t="s">
        <v>246</v>
      </c>
      <c r="D60" s="14" t="s">
        <v>514</v>
      </c>
      <c r="E60" s="15" t="s">
        <v>267</v>
      </c>
      <c r="F60" s="17">
        <v>105</v>
      </c>
      <c r="G60" s="17">
        <v>75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>
        <f t="shared" si="0"/>
        <v>180</v>
      </c>
      <c r="S60" s="19">
        <f>SUM($F$6:$Q$6)</f>
        <v>42</v>
      </c>
      <c r="T60" s="20">
        <f t="shared" si="2"/>
        <v>4.2857142857142856</v>
      </c>
    </row>
    <row r="61" spans="1:20" ht="12.75" customHeight="1" x14ac:dyDescent="0.2">
      <c r="A61" s="48">
        <v>53</v>
      </c>
      <c r="B61" s="12" t="s">
        <v>144</v>
      </c>
      <c r="C61" s="13" t="s">
        <v>773</v>
      </c>
      <c r="D61" s="14" t="s">
        <v>768</v>
      </c>
      <c r="E61" s="15" t="s">
        <v>270</v>
      </c>
      <c r="F61" s="17">
        <v>92</v>
      </c>
      <c r="G61" s="17">
        <v>86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>
        <f t="shared" si="0"/>
        <v>178</v>
      </c>
      <c r="S61" s="19">
        <f>SUM($F$7:$Q$7)</f>
        <v>60</v>
      </c>
      <c r="T61" s="20">
        <f t="shared" si="2"/>
        <v>2.9666666666666668</v>
      </c>
    </row>
    <row r="62" spans="1:20" ht="12.75" customHeight="1" x14ac:dyDescent="0.2">
      <c r="A62" s="49">
        <v>54</v>
      </c>
      <c r="B62" s="12" t="s">
        <v>257</v>
      </c>
      <c r="C62" s="13" t="s">
        <v>54</v>
      </c>
      <c r="D62" s="14" t="s">
        <v>622</v>
      </c>
      <c r="E62" s="15" t="s">
        <v>270</v>
      </c>
      <c r="F62" s="17">
        <v>95</v>
      </c>
      <c r="G62" s="17">
        <v>82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8">
        <f t="shared" si="0"/>
        <v>177</v>
      </c>
      <c r="S62" s="19">
        <f>SUM($F$7:$Q$7)</f>
        <v>60</v>
      </c>
      <c r="T62" s="20">
        <f t="shared" si="2"/>
        <v>2.95</v>
      </c>
    </row>
    <row r="63" spans="1:20" ht="12.75" customHeight="1" x14ac:dyDescent="0.2">
      <c r="A63" s="48">
        <v>55</v>
      </c>
      <c r="B63" s="12" t="s">
        <v>259</v>
      </c>
      <c r="C63" s="13" t="s">
        <v>137</v>
      </c>
      <c r="D63" s="14" t="s">
        <v>406</v>
      </c>
      <c r="E63" s="15" t="s">
        <v>267</v>
      </c>
      <c r="F63" s="17">
        <v>90</v>
      </c>
      <c r="G63" s="17">
        <v>82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8">
        <f t="shared" si="0"/>
        <v>172</v>
      </c>
      <c r="S63" s="19">
        <f>SUM($F$6:$Q$6)</f>
        <v>42</v>
      </c>
      <c r="T63" s="20">
        <f t="shared" si="2"/>
        <v>4.0952380952380949</v>
      </c>
    </row>
    <row r="64" spans="1:20" ht="12.75" customHeight="1" x14ac:dyDescent="0.2">
      <c r="A64" s="49">
        <v>56</v>
      </c>
      <c r="B64" s="12" t="s">
        <v>147</v>
      </c>
      <c r="C64" s="13" t="s">
        <v>752</v>
      </c>
      <c r="D64" s="14" t="s">
        <v>745</v>
      </c>
      <c r="E64" s="15" t="s">
        <v>270</v>
      </c>
      <c r="F64" s="17">
        <v>96</v>
      </c>
      <c r="G64" s="17">
        <v>75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>
        <f t="shared" si="0"/>
        <v>171</v>
      </c>
      <c r="S64" s="19">
        <f>SUM($F$7:$Q$7)</f>
        <v>60</v>
      </c>
      <c r="T64" s="20">
        <f t="shared" si="2"/>
        <v>2.85</v>
      </c>
    </row>
    <row r="65" spans="1:20" ht="12.75" customHeight="1" x14ac:dyDescent="0.2">
      <c r="A65" s="48">
        <v>57</v>
      </c>
      <c r="B65" s="12" t="s">
        <v>672</v>
      </c>
      <c r="C65" s="13" t="s">
        <v>111</v>
      </c>
      <c r="D65" s="14" t="s">
        <v>379</v>
      </c>
      <c r="E65" s="15" t="s">
        <v>267</v>
      </c>
      <c r="F65" s="17">
        <v>94</v>
      </c>
      <c r="G65" s="17">
        <v>73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8">
        <f t="shared" si="0"/>
        <v>167</v>
      </c>
      <c r="S65" s="19">
        <f>SUM($F$6:$Q$6)</f>
        <v>42</v>
      </c>
      <c r="T65" s="20">
        <f t="shared" si="2"/>
        <v>3.9761904761904763</v>
      </c>
    </row>
    <row r="66" spans="1:20" ht="12.75" customHeight="1" x14ac:dyDescent="0.2">
      <c r="A66" s="49">
        <v>58</v>
      </c>
      <c r="B66" s="12" t="s">
        <v>147</v>
      </c>
      <c r="C66" s="13" t="s">
        <v>210</v>
      </c>
      <c r="D66" s="14" t="s">
        <v>677</v>
      </c>
      <c r="E66" s="15" t="s">
        <v>270</v>
      </c>
      <c r="F66" s="17">
        <v>65</v>
      </c>
      <c r="G66" s="17">
        <v>99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8">
        <f t="shared" si="0"/>
        <v>164</v>
      </c>
      <c r="S66" s="19">
        <f>SUM($F$7:$Q$7)</f>
        <v>60</v>
      </c>
      <c r="T66" s="20">
        <f t="shared" si="2"/>
        <v>2.7333333333333334</v>
      </c>
    </row>
    <row r="67" spans="1:20" ht="12.75" customHeight="1" x14ac:dyDescent="0.2">
      <c r="A67" s="48">
        <v>59</v>
      </c>
      <c r="B67" s="12" t="s">
        <v>144</v>
      </c>
      <c r="C67" s="13" t="s">
        <v>271</v>
      </c>
      <c r="D67" s="14" t="s">
        <v>541</v>
      </c>
      <c r="E67" s="15" t="s">
        <v>270</v>
      </c>
      <c r="F67" s="17">
        <v>98</v>
      </c>
      <c r="G67" s="17">
        <v>65</v>
      </c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>
        <f t="shared" si="0"/>
        <v>163</v>
      </c>
      <c r="S67" s="19">
        <f>SUM($F$7:$Q$7)</f>
        <v>60</v>
      </c>
      <c r="T67" s="20">
        <f t="shared" si="2"/>
        <v>2.7166666666666668</v>
      </c>
    </row>
    <row r="68" spans="1:20" ht="12.75" customHeight="1" x14ac:dyDescent="0.2">
      <c r="A68" s="49">
        <v>60</v>
      </c>
      <c r="B68" s="12" t="s">
        <v>194</v>
      </c>
      <c r="C68" s="13" t="s">
        <v>560</v>
      </c>
      <c r="D68" s="14" t="s">
        <v>564</v>
      </c>
      <c r="E68" s="15" t="s">
        <v>270</v>
      </c>
      <c r="F68" s="17">
        <v>93</v>
      </c>
      <c r="G68" s="17">
        <v>70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8">
        <f t="shared" si="0"/>
        <v>163</v>
      </c>
      <c r="S68" s="19">
        <f>SUM($F$7:$Q$7)</f>
        <v>60</v>
      </c>
      <c r="T68" s="20">
        <f t="shared" si="2"/>
        <v>2.7166666666666668</v>
      </c>
    </row>
    <row r="69" spans="1:20" s="23" customFormat="1" ht="12.75" customHeight="1" x14ac:dyDescent="0.2">
      <c r="A69" s="48">
        <v>61</v>
      </c>
      <c r="B69" s="12" t="s">
        <v>259</v>
      </c>
      <c r="C69" s="13" t="s">
        <v>238</v>
      </c>
      <c r="D69" s="13" t="s">
        <v>506</v>
      </c>
      <c r="E69" s="22" t="s">
        <v>267</v>
      </c>
      <c r="F69" s="17">
        <v>77</v>
      </c>
      <c r="G69" s="17">
        <v>83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8">
        <f t="shared" si="0"/>
        <v>160</v>
      </c>
      <c r="S69" s="19">
        <f>SUM($F$6:$Q$6)</f>
        <v>42</v>
      </c>
      <c r="T69" s="20">
        <f t="shared" si="2"/>
        <v>3.8095238095238093</v>
      </c>
    </row>
    <row r="70" spans="1:20" ht="12.75" customHeight="1" x14ac:dyDescent="0.2">
      <c r="A70" s="49">
        <v>62</v>
      </c>
      <c r="B70" s="12" t="s">
        <v>27</v>
      </c>
      <c r="C70" s="13" t="s">
        <v>785</v>
      </c>
      <c r="D70" s="14" t="s">
        <v>786</v>
      </c>
      <c r="E70" s="15" t="s">
        <v>270</v>
      </c>
      <c r="F70" s="17">
        <v>93</v>
      </c>
      <c r="G70" s="17">
        <v>65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8">
        <f t="shared" si="0"/>
        <v>158</v>
      </c>
      <c r="S70" s="19">
        <f t="shared" ref="S70:S77" si="4">SUM($F$7:$Q$7)</f>
        <v>60</v>
      </c>
      <c r="T70" s="20">
        <f t="shared" si="2"/>
        <v>2.6333333333333333</v>
      </c>
    </row>
    <row r="71" spans="1:20" ht="12.75" customHeight="1" x14ac:dyDescent="0.2">
      <c r="A71" s="48">
        <v>63</v>
      </c>
      <c r="B71" s="12" t="s">
        <v>27</v>
      </c>
      <c r="C71" s="13" t="s">
        <v>632</v>
      </c>
      <c r="D71" s="14" t="s">
        <v>640</v>
      </c>
      <c r="E71" s="15" t="s">
        <v>270</v>
      </c>
      <c r="F71" s="17">
        <v>72</v>
      </c>
      <c r="G71" s="17">
        <v>82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8">
        <f t="shared" si="0"/>
        <v>154</v>
      </c>
      <c r="S71" s="19">
        <f t="shared" si="4"/>
        <v>60</v>
      </c>
      <c r="T71" s="20">
        <f t="shared" si="2"/>
        <v>2.5666666666666669</v>
      </c>
    </row>
    <row r="72" spans="1:20" ht="12.75" customHeight="1" x14ac:dyDescent="0.2">
      <c r="A72" s="49">
        <v>64</v>
      </c>
      <c r="B72" s="12" t="s">
        <v>144</v>
      </c>
      <c r="C72" s="13" t="s">
        <v>144</v>
      </c>
      <c r="D72" s="14" t="s">
        <v>645</v>
      </c>
      <c r="E72" s="15" t="s">
        <v>270</v>
      </c>
      <c r="F72" s="17">
        <v>75</v>
      </c>
      <c r="G72" s="17">
        <v>79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8">
        <f t="shared" si="0"/>
        <v>154</v>
      </c>
      <c r="S72" s="19">
        <f t="shared" si="4"/>
        <v>60</v>
      </c>
      <c r="T72" s="20">
        <f t="shared" si="2"/>
        <v>2.5666666666666669</v>
      </c>
    </row>
    <row r="73" spans="1:20" ht="12.75" customHeight="1" x14ac:dyDescent="0.2">
      <c r="A73" s="48">
        <v>65</v>
      </c>
      <c r="B73" s="12" t="s">
        <v>257</v>
      </c>
      <c r="C73" s="13" t="s">
        <v>113</v>
      </c>
      <c r="D73" s="14" t="s">
        <v>763</v>
      </c>
      <c r="E73" s="15" t="s">
        <v>270</v>
      </c>
      <c r="F73" s="17">
        <v>81</v>
      </c>
      <c r="G73" s="17">
        <v>72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8">
        <f t="shared" ref="R73:R136" si="5">SUM(F73:Q73)</f>
        <v>153</v>
      </c>
      <c r="S73" s="19">
        <f t="shared" si="4"/>
        <v>60</v>
      </c>
      <c r="T73" s="20">
        <f t="shared" ref="T73:T136" si="6">R73/S73</f>
        <v>2.5499999999999998</v>
      </c>
    </row>
    <row r="74" spans="1:20" ht="12.75" customHeight="1" x14ac:dyDescent="0.2">
      <c r="A74" s="49">
        <v>66</v>
      </c>
      <c r="B74" s="12" t="s">
        <v>147</v>
      </c>
      <c r="C74" s="13" t="s">
        <v>275</v>
      </c>
      <c r="D74" s="14" t="s">
        <v>550</v>
      </c>
      <c r="E74" s="15" t="s">
        <v>270</v>
      </c>
      <c r="F74" s="17">
        <v>81</v>
      </c>
      <c r="G74" s="17">
        <v>71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8">
        <f t="shared" si="5"/>
        <v>152</v>
      </c>
      <c r="S74" s="19">
        <f t="shared" si="4"/>
        <v>60</v>
      </c>
      <c r="T74" s="20">
        <f t="shared" si="6"/>
        <v>2.5333333333333332</v>
      </c>
    </row>
    <row r="75" spans="1:20" ht="12.75" customHeight="1" x14ac:dyDescent="0.2">
      <c r="A75" s="48">
        <v>67</v>
      </c>
      <c r="B75" s="12" t="s">
        <v>147</v>
      </c>
      <c r="C75" s="13" t="s">
        <v>667</v>
      </c>
      <c r="D75" s="14" t="s">
        <v>657</v>
      </c>
      <c r="E75" s="15" t="s">
        <v>270</v>
      </c>
      <c r="F75" s="17">
        <v>84</v>
      </c>
      <c r="G75" s="17">
        <v>68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8">
        <f t="shared" si="5"/>
        <v>152</v>
      </c>
      <c r="S75" s="19">
        <f t="shared" si="4"/>
        <v>60</v>
      </c>
      <c r="T75" s="20">
        <f t="shared" si="6"/>
        <v>2.5333333333333332</v>
      </c>
    </row>
    <row r="76" spans="1:20" ht="12.75" customHeight="1" x14ac:dyDescent="0.2">
      <c r="A76" s="49">
        <v>68</v>
      </c>
      <c r="B76" s="12" t="s">
        <v>188</v>
      </c>
      <c r="C76" s="13" t="s">
        <v>787</v>
      </c>
      <c r="D76" s="14" t="s">
        <v>788</v>
      </c>
      <c r="E76" s="15" t="s">
        <v>270</v>
      </c>
      <c r="F76" s="17">
        <v>93</v>
      </c>
      <c r="G76" s="17">
        <v>54</v>
      </c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8">
        <f t="shared" si="5"/>
        <v>147</v>
      </c>
      <c r="S76" s="19">
        <f t="shared" si="4"/>
        <v>60</v>
      </c>
      <c r="T76" s="20">
        <f t="shared" si="6"/>
        <v>2.4500000000000002</v>
      </c>
    </row>
    <row r="77" spans="1:20" s="23" customFormat="1" ht="12.75" customHeight="1" x14ac:dyDescent="0.2">
      <c r="A77" s="48">
        <v>69</v>
      </c>
      <c r="B77" s="12" t="s">
        <v>147</v>
      </c>
      <c r="C77" s="13" t="s">
        <v>669</v>
      </c>
      <c r="D77" s="13" t="s">
        <v>659</v>
      </c>
      <c r="E77" s="22" t="s">
        <v>270</v>
      </c>
      <c r="F77" s="17">
        <v>67</v>
      </c>
      <c r="G77" s="17">
        <v>77</v>
      </c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8">
        <f t="shared" si="5"/>
        <v>144</v>
      </c>
      <c r="S77" s="19">
        <f t="shared" si="4"/>
        <v>60</v>
      </c>
      <c r="T77" s="20">
        <f t="shared" si="6"/>
        <v>2.4</v>
      </c>
    </row>
    <row r="78" spans="1:20" ht="12.75" customHeight="1" x14ac:dyDescent="0.2">
      <c r="A78" s="49">
        <v>70</v>
      </c>
      <c r="B78" s="12" t="s">
        <v>147</v>
      </c>
      <c r="C78" s="13" t="s">
        <v>209</v>
      </c>
      <c r="D78" s="14" t="s">
        <v>477</v>
      </c>
      <c r="E78" s="15" t="s">
        <v>267</v>
      </c>
      <c r="F78" s="17">
        <v>69</v>
      </c>
      <c r="G78" s="17">
        <v>74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8">
        <f t="shared" si="5"/>
        <v>143</v>
      </c>
      <c r="S78" s="19">
        <f>SUM($F$6:$Q$6)</f>
        <v>42</v>
      </c>
      <c r="T78" s="20">
        <f t="shared" si="6"/>
        <v>3.4047619047619047</v>
      </c>
    </row>
    <row r="79" spans="1:20" ht="12.75" customHeight="1" x14ac:dyDescent="0.2">
      <c r="A79" s="48">
        <v>71</v>
      </c>
      <c r="B79" s="12" t="s">
        <v>673</v>
      </c>
      <c r="C79" s="13" t="s">
        <v>630</v>
      </c>
      <c r="D79" s="14" t="s">
        <v>631</v>
      </c>
      <c r="E79" s="15" t="s">
        <v>270</v>
      </c>
      <c r="F79" s="17">
        <v>65</v>
      </c>
      <c r="G79" s="17">
        <v>78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8">
        <f t="shared" si="5"/>
        <v>143</v>
      </c>
      <c r="S79" s="19">
        <f>SUM($F$7:$Q$7)</f>
        <v>60</v>
      </c>
      <c r="T79" s="20">
        <f t="shared" si="6"/>
        <v>2.3833333333333333</v>
      </c>
    </row>
    <row r="80" spans="1:20" ht="12.75" customHeight="1" x14ac:dyDescent="0.2">
      <c r="A80" s="49">
        <v>72</v>
      </c>
      <c r="B80" s="12" t="s">
        <v>27</v>
      </c>
      <c r="C80" s="13" t="s">
        <v>27</v>
      </c>
      <c r="D80" s="14" t="s">
        <v>295</v>
      </c>
      <c r="E80" s="15" t="s">
        <v>267</v>
      </c>
      <c r="F80" s="17">
        <v>86</v>
      </c>
      <c r="G80" s="17">
        <v>55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8">
        <f t="shared" si="5"/>
        <v>141</v>
      </c>
      <c r="S80" s="19">
        <f>SUM($F$6:$Q$6)</f>
        <v>42</v>
      </c>
      <c r="T80" s="20">
        <f t="shared" si="6"/>
        <v>3.3571428571428572</v>
      </c>
    </row>
    <row r="81" spans="1:20" ht="12.75" customHeight="1" x14ac:dyDescent="0.2">
      <c r="A81" s="48">
        <v>73</v>
      </c>
      <c r="B81" s="12" t="s">
        <v>260</v>
      </c>
      <c r="C81" s="13" t="s">
        <v>128</v>
      </c>
      <c r="D81" s="14" t="s">
        <v>548</v>
      </c>
      <c r="E81" s="15" t="s">
        <v>270</v>
      </c>
      <c r="F81" s="17">
        <v>87</v>
      </c>
      <c r="G81" s="17">
        <v>51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8">
        <f t="shared" si="5"/>
        <v>138</v>
      </c>
      <c r="S81" s="19">
        <f t="shared" ref="S81:S86" si="7">SUM($F$7:$Q$7)</f>
        <v>60</v>
      </c>
      <c r="T81" s="20">
        <f t="shared" si="6"/>
        <v>2.2999999999999998</v>
      </c>
    </row>
    <row r="82" spans="1:20" ht="12.75" customHeight="1" x14ac:dyDescent="0.2">
      <c r="A82" s="49">
        <v>74</v>
      </c>
      <c r="B82" s="12" t="s">
        <v>147</v>
      </c>
      <c r="C82" s="13" t="s">
        <v>282</v>
      </c>
      <c r="D82" s="14" t="s">
        <v>552</v>
      </c>
      <c r="E82" s="15" t="s">
        <v>270</v>
      </c>
      <c r="F82" s="17">
        <v>67</v>
      </c>
      <c r="G82" s="17">
        <v>69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8">
        <f t="shared" si="5"/>
        <v>136</v>
      </c>
      <c r="S82" s="19">
        <f t="shared" si="7"/>
        <v>60</v>
      </c>
      <c r="T82" s="20">
        <f t="shared" si="6"/>
        <v>2.2666666666666666</v>
      </c>
    </row>
    <row r="83" spans="1:20" ht="12.75" customHeight="1" x14ac:dyDescent="0.2">
      <c r="A83" s="48">
        <v>75</v>
      </c>
      <c r="B83" s="12" t="s">
        <v>257</v>
      </c>
      <c r="C83" s="13" t="s">
        <v>705</v>
      </c>
      <c r="D83" s="14" t="s">
        <v>700</v>
      </c>
      <c r="E83" s="15" t="s">
        <v>270</v>
      </c>
      <c r="F83" s="17">
        <v>70</v>
      </c>
      <c r="G83" s="17">
        <v>65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8">
        <f t="shared" si="5"/>
        <v>135</v>
      </c>
      <c r="S83" s="19">
        <f t="shared" si="7"/>
        <v>60</v>
      </c>
      <c r="T83" s="20">
        <f t="shared" si="6"/>
        <v>2.25</v>
      </c>
    </row>
    <row r="84" spans="1:20" ht="12.75" customHeight="1" x14ac:dyDescent="0.2">
      <c r="A84" s="49">
        <v>76</v>
      </c>
      <c r="B84" s="12" t="s">
        <v>623</v>
      </c>
      <c r="C84" s="13" t="s">
        <v>131</v>
      </c>
      <c r="D84" s="14" t="s">
        <v>643</v>
      </c>
      <c r="E84" s="15" t="s">
        <v>270</v>
      </c>
      <c r="F84" s="17">
        <v>81</v>
      </c>
      <c r="G84" s="17">
        <v>53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8">
        <f t="shared" si="5"/>
        <v>134</v>
      </c>
      <c r="S84" s="19">
        <f t="shared" si="7"/>
        <v>60</v>
      </c>
      <c r="T84" s="20">
        <f t="shared" si="6"/>
        <v>2.2333333333333334</v>
      </c>
    </row>
    <row r="85" spans="1:20" ht="12.75" customHeight="1" x14ac:dyDescent="0.2">
      <c r="A85" s="48">
        <v>77</v>
      </c>
      <c r="B85" s="12" t="s">
        <v>43</v>
      </c>
      <c r="C85" s="13" t="s">
        <v>661</v>
      </c>
      <c r="D85" s="14" t="s">
        <v>618</v>
      </c>
      <c r="E85" s="15" t="s">
        <v>270</v>
      </c>
      <c r="F85" s="17">
        <v>72</v>
      </c>
      <c r="G85" s="17">
        <v>62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8">
        <f t="shared" si="5"/>
        <v>134</v>
      </c>
      <c r="S85" s="19">
        <f t="shared" si="7"/>
        <v>60</v>
      </c>
      <c r="T85" s="20">
        <f t="shared" si="6"/>
        <v>2.2333333333333334</v>
      </c>
    </row>
    <row r="86" spans="1:20" ht="12.75" customHeight="1" x14ac:dyDescent="0.2">
      <c r="A86" s="49">
        <v>78</v>
      </c>
      <c r="B86" s="12" t="s">
        <v>259</v>
      </c>
      <c r="C86" s="13" t="s">
        <v>102</v>
      </c>
      <c r="D86" s="14" t="s">
        <v>740</v>
      </c>
      <c r="E86" s="15" t="s">
        <v>270</v>
      </c>
      <c r="F86" s="17">
        <v>71</v>
      </c>
      <c r="G86" s="17">
        <v>62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8">
        <f t="shared" si="5"/>
        <v>133</v>
      </c>
      <c r="S86" s="19">
        <f t="shared" si="7"/>
        <v>60</v>
      </c>
      <c r="T86" s="20">
        <f t="shared" si="6"/>
        <v>2.2166666666666668</v>
      </c>
    </row>
    <row r="87" spans="1:20" ht="12.75" customHeight="1" x14ac:dyDescent="0.2">
      <c r="A87" s="48">
        <v>79</v>
      </c>
      <c r="B87" s="12" t="s">
        <v>147</v>
      </c>
      <c r="C87" s="13" t="s">
        <v>112</v>
      </c>
      <c r="D87" s="14" t="s">
        <v>380</v>
      </c>
      <c r="E87" s="15" t="s">
        <v>267</v>
      </c>
      <c r="F87" s="17">
        <v>67</v>
      </c>
      <c r="G87" s="17">
        <v>64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8">
        <f t="shared" si="5"/>
        <v>131</v>
      </c>
      <c r="S87" s="19">
        <f>SUM($F$6:$Q$6)</f>
        <v>42</v>
      </c>
      <c r="T87" s="20">
        <f t="shared" si="6"/>
        <v>3.1190476190476191</v>
      </c>
    </row>
    <row r="88" spans="1:20" ht="12.75" customHeight="1" x14ac:dyDescent="0.2">
      <c r="A88" s="49">
        <v>80</v>
      </c>
      <c r="B88" s="12" t="s">
        <v>84</v>
      </c>
      <c r="C88" s="13" t="s">
        <v>206</v>
      </c>
      <c r="D88" s="14" t="s">
        <v>674</v>
      </c>
      <c r="E88" s="15" t="s">
        <v>270</v>
      </c>
      <c r="F88" s="17">
        <v>63</v>
      </c>
      <c r="G88" s="17">
        <v>67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8">
        <f t="shared" si="5"/>
        <v>130</v>
      </c>
      <c r="S88" s="19">
        <f>SUM($F$7:$Q$7)</f>
        <v>60</v>
      </c>
      <c r="T88" s="20">
        <f t="shared" si="6"/>
        <v>2.1666666666666665</v>
      </c>
    </row>
    <row r="89" spans="1:20" ht="12.75" customHeight="1" x14ac:dyDescent="0.2">
      <c r="A89" s="48">
        <v>81</v>
      </c>
      <c r="B89" s="12" t="s">
        <v>27</v>
      </c>
      <c r="C89" s="13" t="s">
        <v>790</v>
      </c>
      <c r="D89" s="14" t="s">
        <v>334</v>
      </c>
      <c r="E89" s="15" t="s">
        <v>267</v>
      </c>
      <c r="F89" s="17">
        <v>58</v>
      </c>
      <c r="G89" s="17">
        <v>71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8">
        <f t="shared" si="5"/>
        <v>129</v>
      </c>
      <c r="S89" s="19">
        <f>SUM($F$6:$Q$6)</f>
        <v>42</v>
      </c>
      <c r="T89" s="20">
        <f t="shared" si="6"/>
        <v>3.0714285714285716</v>
      </c>
    </row>
    <row r="90" spans="1:20" ht="12.75" customHeight="1" x14ac:dyDescent="0.2">
      <c r="A90" s="49">
        <v>82</v>
      </c>
      <c r="B90" s="12" t="s">
        <v>84</v>
      </c>
      <c r="C90" s="13" t="s">
        <v>136</v>
      </c>
      <c r="D90" s="14" t="s">
        <v>405</v>
      </c>
      <c r="E90" s="15" t="s">
        <v>267</v>
      </c>
      <c r="F90" s="17">
        <v>66</v>
      </c>
      <c r="G90" s="17">
        <v>62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8">
        <f t="shared" si="5"/>
        <v>128</v>
      </c>
      <c r="S90" s="19">
        <f>SUM($F$6:$Q$6)</f>
        <v>42</v>
      </c>
      <c r="T90" s="20">
        <f t="shared" si="6"/>
        <v>3.0476190476190474</v>
      </c>
    </row>
    <row r="91" spans="1:20" ht="12.75" customHeight="1" x14ac:dyDescent="0.2">
      <c r="A91" s="48">
        <v>83</v>
      </c>
      <c r="B91" s="12" t="s">
        <v>27</v>
      </c>
      <c r="C91" s="13" t="s">
        <v>683</v>
      </c>
      <c r="D91" s="14" t="s">
        <v>676</v>
      </c>
      <c r="E91" s="15" t="s">
        <v>270</v>
      </c>
      <c r="F91" s="17">
        <v>55</v>
      </c>
      <c r="G91" s="17">
        <v>71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8">
        <f t="shared" si="5"/>
        <v>126</v>
      </c>
      <c r="S91" s="19">
        <f t="shared" ref="S91:S107" si="8">SUM($F$7:$Q$7)</f>
        <v>60</v>
      </c>
      <c r="T91" s="20">
        <f t="shared" si="6"/>
        <v>2.1</v>
      </c>
    </row>
    <row r="92" spans="1:20" ht="12.75" customHeight="1" x14ac:dyDescent="0.2">
      <c r="A92" s="49">
        <v>84</v>
      </c>
      <c r="B92" s="12" t="s">
        <v>257</v>
      </c>
      <c r="C92" s="13" t="s">
        <v>734</v>
      </c>
      <c r="D92" s="14" t="s">
        <v>726</v>
      </c>
      <c r="E92" s="15" t="s">
        <v>270</v>
      </c>
      <c r="F92" s="17">
        <v>78</v>
      </c>
      <c r="G92" s="17">
        <v>48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8">
        <f t="shared" si="5"/>
        <v>126</v>
      </c>
      <c r="S92" s="19">
        <f t="shared" si="8"/>
        <v>60</v>
      </c>
      <c r="T92" s="20">
        <f t="shared" si="6"/>
        <v>2.1</v>
      </c>
    </row>
    <row r="93" spans="1:20" ht="12.75" customHeight="1" x14ac:dyDescent="0.2">
      <c r="A93" s="48">
        <v>85</v>
      </c>
      <c r="B93" s="12" t="s">
        <v>147</v>
      </c>
      <c r="C93" s="13" t="s">
        <v>578</v>
      </c>
      <c r="D93" s="14" t="s">
        <v>589</v>
      </c>
      <c r="E93" s="15" t="s">
        <v>270</v>
      </c>
      <c r="F93" s="17">
        <v>72</v>
      </c>
      <c r="G93" s="17">
        <v>53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8">
        <f t="shared" si="5"/>
        <v>125</v>
      </c>
      <c r="S93" s="19">
        <f t="shared" si="8"/>
        <v>60</v>
      </c>
      <c r="T93" s="20">
        <f t="shared" si="6"/>
        <v>2.0833333333333335</v>
      </c>
    </row>
    <row r="94" spans="1:20" ht="12.75" customHeight="1" x14ac:dyDescent="0.2">
      <c r="A94" s="49">
        <v>86</v>
      </c>
      <c r="B94" s="12" t="s">
        <v>147</v>
      </c>
      <c r="C94" s="13" t="s">
        <v>567</v>
      </c>
      <c r="D94" s="14" t="s">
        <v>573</v>
      </c>
      <c r="E94" s="15" t="s">
        <v>270</v>
      </c>
      <c r="F94" s="17">
        <v>54</v>
      </c>
      <c r="G94" s="17">
        <v>71</v>
      </c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8">
        <f t="shared" si="5"/>
        <v>125</v>
      </c>
      <c r="S94" s="19">
        <f t="shared" si="8"/>
        <v>60</v>
      </c>
      <c r="T94" s="20">
        <f t="shared" si="6"/>
        <v>2.0833333333333335</v>
      </c>
    </row>
    <row r="95" spans="1:20" ht="12.75" customHeight="1" x14ac:dyDescent="0.2">
      <c r="A95" s="48">
        <v>87</v>
      </c>
      <c r="B95" s="12" t="s">
        <v>122</v>
      </c>
      <c r="C95" s="13" t="s">
        <v>668</v>
      </c>
      <c r="D95" s="14" t="s">
        <v>658</v>
      </c>
      <c r="E95" s="15" t="s">
        <v>270</v>
      </c>
      <c r="F95" s="17">
        <v>55</v>
      </c>
      <c r="G95" s="17">
        <v>70</v>
      </c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8">
        <f t="shared" si="5"/>
        <v>125</v>
      </c>
      <c r="S95" s="19">
        <f t="shared" si="8"/>
        <v>60</v>
      </c>
      <c r="T95" s="20">
        <f t="shared" si="6"/>
        <v>2.0833333333333335</v>
      </c>
    </row>
    <row r="96" spans="1:20" ht="12.75" customHeight="1" x14ac:dyDescent="0.2">
      <c r="A96" s="49">
        <v>88</v>
      </c>
      <c r="B96" s="12" t="s">
        <v>147</v>
      </c>
      <c r="C96" s="13" t="s">
        <v>688</v>
      </c>
      <c r="D96" s="14" t="s">
        <v>685</v>
      </c>
      <c r="E96" s="15" t="s">
        <v>270</v>
      </c>
      <c r="F96" s="17">
        <v>64</v>
      </c>
      <c r="G96" s="17">
        <v>60</v>
      </c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8">
        <f t="shared" si="5"/>
        <v>124</v>
      </c>
      <c r="S96" s="19">
        <f t="shared" si="8"/>
        <v>60</v>
      </c>
      <c r="T96" s="20">
        <f t="shared" si="6"/>
        <v>2.0666666666666669</v>
      </c>
    </row>
    <row r="97" spans="1:20" ht="12.75" customHeight="1" x14ac:dyDescent="0.2">
      <c r="A97" s="48">
        <v>89</v>
      </c>
      <c r="B97" s="12" t="s">
        <v>147</v>
      </c>
      <c r="C97" s="13" t="s">
        <v>602</v>
      </c>
      <c r="D97" s="14" t="s">
        <v>576</v>
      </c>
      <c r="E97" s="15" t="s">
        <v>270</v>
      </c>
      <c r="F97" s="17">
        <v>70</v>
      </c>
      <c r="G97" s="17">
        <v>54</v>
      </c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8">
        <f t="shared" si="5"/>
        <v>124</v>
      </c>
      <c r="S97" s="19">
        <f t="shared" si="8"/>
        <v>60</v>
      </c>
      <c r="T97" s="20">
        <f t="shared" si="6"/>
        <v>2.0666666666666669</v>
      </c>
    </row>
    <row r="98" spans="1:20" ht="12.75" customHeight="1" x14ac:dyDescent="0.2">
      <c r="A98" s="49">
        <v>90</v>
      </c>
      <c r="B98" s="12" t="s">
        <v>84</v>
      </c>
      <c r="C98" s="13" t="s">
        <v>610</v>
      </c>
      <c r="D98" s="14" t="s">
        <v>617</v>
      </c>
      <c r="E98" s="15" t="s">
        <v>270</v>
      </c>
      <c r="F98" s="17">
        <v>51</v>
      </c>
      <c r="G98" s="17">
        <v>73</v>
      </c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8">
        <f t="shared" si="5"/>
        <v>124</v>
      </c>
      <c r="S98" s="19">
        <f t="shared" si="8"/>
        <v>60</v>
      </c>
      <c r="T98" s="20">
        <f t="shared" si="6"/>
        <v>2.0666666666666669</v>
      </c>
    </row>
    <row r="99" spans="1:20" ht="12.75" customHeight="1" x14ac:dyDescent="0.2">
      <c r="A99" s="48">
        <v>91</v>
      </c>
      <c r="B99" s="12" t="s">
        <v>671</v>
      </c>
      <c r="C99" s="13" t="s">
        <v>580</v>
      </c>
      <c r="D99" s="14" t="s">
        <v>592</v>
      </c>
      <c r="E99" s="15" t="s">
        <v>270</v>
      </c>
      <c r="F99" s="17">
        <v>71</v>
      </c>
      <c r="G99" s="17">
        <v>53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8">
        <f t="shared" si="5"/>
        <v>124</v>
      </c>
      <c r="S99" s="19">
        <f t="shared" si="8"/>
        <v>60</v>
      </c>
      <c r="T99" s="20">
        <f t="shared" si="6"/>
        <v>2.0666666666666669</v>
      </c>
    </row>
    <row r="100" spans="1:20" ht="12.75" customHeight="1" x14ac:dyDescent="0.2">
      <c r="A100" s="49">
        <v>92</v>
      </c>
      <c r="B100" s="12" t="s">
        <v>147</v>
      </c>
      <c r="C100" s="13" t="s">
        <v>717</v>
      </c>
      <c r="D100" s="14" t="s">
        <v>711</v>
      </c>
      <c r="E100" s="15" t="s">
        <v>270</v>
      </c>
      <c r="F100" s="17">
        <v>63</v>
      </c>
      <c r="G100" s="17">
        <v>60</v>
      </c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8">
        <f t="shared" si="5"/>
        <v>123</v>
      </c>
      <c r="S100" s="19">
        <f t="shared" si="8"/>
        <v>60</v>
      </c>
      <c r="T100" s="20">
        <f t="shared" si="6"/>
        <v>2.0499999999999998</v>
      </c>
    </row>
    <row r="101" spans="1:20" ht="12.75" customHeight="1" x14ac:dyDescent="0.2">
      <c r="A101" s="48">
        <v>93</v>
      </c>
      <c r="B101" s="12" t="s">
        <v>671</v>
      </c>
      <c r="C101" s="13" t="s">
        <v>663</v>
      </c>
      <c r="D101" s="14" t="s">
        <v>653</v>
      </c>
      <c r="E101" s="15" t="s">
        <v>270</v>
      </c>
      <c r="F101" s="17">
        <v>53</v>
      </c>
      <c r="G101" s="17">
        <v>69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8">
        <f t="shared" si="5"/>
        <v>122</v>
      </c>
      <c r="S101" s="19">
        <f t="shared" si="8"/>
        <v>60</v>
      </c>
      <c r="T101" s="20">
        <f t="shared" si="6"/>
        <v>2.0333333333333332</v>
      </c>
    </row>
    <row r="102" spans="1:20" ht="12.75" customHeight="1" x14ac:dyDescent="0.2">
      <c r="A102" s="49">
        <v>94</v>
      </c>
      <c r="B102" s="12" t="s">
        <v>188</v>
      </c>
      <c r="C102" s="13" t="s">
        <v>691</v>
      </c>
      <c r="D102" s="14" t="s">
        <v>695</v>
      </c>
      <c r="E102" s="15" t="s">
        <v>270</v>
      </c>
      <c r="F102" s="17">
        <v>66</v>
      </c>
      <c r="G102" s="17">
        <v>56</v>
      </c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8">
        <f t="shared" si="5"/>
        <v>122</v>
      </c>
      <c r="S102" s="19">
        <f t="shared" si="8"/>
        <v>60</v>
      </c>
      <c r="T102" s="20">
        <f t="shared" si="6"/>
        <v>2.0333333333333332</v>
      </c>
    </row>
    <row r="103" spans="1:20" ht="12.75" customHeight="1" x14ac:dyDescent="0.2">
      <c r="A103" s="48">
        <v>95</v>
      </c>
      <c r="B103" s="12" t="s">
        <v>147</v>
      </c>
      <c r="C103" s="13" t="s">
        <v>755</v>
      </c>
      <c r="D103" s="14" t="s">
        <v>750</v>
      </c>
      <c r="E103" s="15" t="s">
        <v>270</v>
      </c>
      <c r="F103" s="17">
        <v>65</v>
      </c>
      <c r="G103" s="17">
        <v>57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8">
        <f t="shared" si="5"/>
        <v>122</v>
      </c>
      <c r="S103" s="19">
        <f t="shared" si="8"/>
        <v>60</v>
      </c>
      <c r="T103" s="20">
        <f t="shared" si="6"/>
        <v>2.0333333333333332</v>
      </c>
    </row>
    <row r="104" spans="1:20" ht="12.75" customHeight="1" x14ac:dyDescent="0.2">
      <c r="A104" s="49">
        <v>96</v>
      </c>
      <c r="B104" s="12" t="s">
        <v>147</v>
      </c>
      <c r="C104" s="13" t="s">
        <v>728</v>
      </c>
      <c r="D104" s="14" t="s">
        <v>720</v>
      </c>
      <c r="E104" s="15" t="s">
        <v>270</v>
      </c>
      <c r="F104" s="17">
        <v>63</v>
      </c>
      <c r="G104" s="17">
        <v>58</v>
      </c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8">
        <f t="shared" si="5"/>
        <v>121</v>
      </c>
      <c r="S104" s="19">
        <f t="shared" si="8"/>
        <v>60</v>
      </c>
      <c r="T104" s="20">
        <f t="shared" si="6"/>
        <v>2.0166666666666666</v>
      </c>
    </row>
    <row r="105" spans="1:20" ht="12.75" customHeight="1" x14ac:dyDescent="0.2">
      <c r="A105" s="48">
        <v>97</v>
      </c>
      <c r="B105" s="12" t="s">
        <v>188</v>
      </c>
      <c r="C105" s="13" t="s">
        <v>606</v>
      </c>
      <c r="D105" s="14" t="s">
        <v>604</v>
      </c>
      <c r="E105" s="15" t="s">
        <v>605</v>
      </c>
      <c r="F105" s="17">
        <v>72</v>
      </c>
      <c r="G105" s="17">
        <v>48</v>
      </c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8">
        <f t="shared" si="5"/>
        <v>120</v>
      </c>
      <c r="S105" s="19">
        <f t="shared" si="8"/>
        <v>60</v>
      </c>
      <c r="T105" s="20">
        <f t="shared" si="6"/>
        <v>2</v>
      </c>
    </row>
    <row r="106" spans="1:20" ht="12.75" customHeight="1" x14ac:dyDescent="0.2">
      <c r="A106" s="49">
        <v>98</v>
      </c>
      <c r="B106" s="12" t="s">
        <v>259</v>
      </c>
      <c r="C106" s="13" t="s">
        <v>272</v>
      </c>
      <c r="D106" s="14" t="s">
        <v>542</v>
      </c>
      <c r="E106" s="15" t="s">
        <v>270</v>
      </c>
      <c r="F106" s="17">
        <v>55</v>
      </c>
      <c r="G106" s="17">
        <v>64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8">
        <f t="shared" si="5"/>
        <v>119</v>
      </c>
      <c r="S106" s="19">
        <f t="shared" si="8"/>
        <v>60</v>
      </c>
      <c r="T106" s="20">
        <f t="shared" si="6"/>
        <v>1.9833333333333334</v>
      </c>
    </row>
    <row r="107" spans="1:20" ht="12.75" customHeight="1" x14ac:dyDescent="0.2">
      <c r="A107" s="48">
        <v>99</v>
      </c>
      <c r="B107" s="12" t="s">
        <v>43</v>
      </c>
      <c r="C107" s="13" t="s">
        <v>634</v>
      </c>
      <c r="D107" s="14" t="s">
        <v>641</v>
      </c>
      <c r="E107" s="15" t="s">
        <v>270</v>
      </c>
      <c r="F107" s="17">
        <v>56</v>
      </c>
      <c r="G107" s="17">
        <v>63</v>
      </c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8">
        <f t="shared" si="5"/>
        <v>119</v>
      </c>
      <c r="S107" s="19">
        <f t="shared" si="8"/>
        <v>60</v>
      </c>
      <c r="T107" s="20">
        <f t="shared" si="6"/>
        <v>1.9833333333333334</v>
      </c>
    </row>
    <row r="108" spans="1:20" ht="12.75" customHeight="1" x14ac:dyDescent="0.2">
      <c r="A108" s="49">
        <v>100</v>
      </c>
      <c r="B108" s="12" t="s">
        <v>147</v>
      </c>
      <c r="C108" s="13" t="s">
        <v>76</v>
      </c>
      <c r="D108" s="14" t="s">
        <v>345</v>
      </c>
      <c r="E108" s="15" t="s">
        <v>267</v>
      </c>
      <c r="F108" s="17">
        <v>56</v>
      </c>
      <c r="G108" s="17">
        <v>60</v>
      </c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8">
        <f t="shared" si="5"/>
        <v>116</v>
      </c>
      <c r="S108" s="19">
        <f>SUM($F$6:$Q$6)</f>
        <v>42</v>
      </c>
      <c r="T108" s="20">
        <f t="shared" si="6"/>
        <v>2.7619047619047619</v>
      </c>
    </row>
    <row r="109" spans="1:20" ht="12.75" customHeight="1" x14ac:dyDescent="0.2">
      <c r="A109" s="48">
        <v>101</v>
      </c>
      <c r="B109" s="12" t="s">
        <v>147</v>
      </c>
      <c r="C109" s="13" t="s">
        <v>127</v>
      </c>
      <c r="D109" s="14" t="s">
        <v>395</v>
      </c>
      <c r="E109" s="15" t="s">
        <v>267</v>
      </c>
      <c r="F109" s="17">
        <v>73</v>
      </c>
      <c r="G109" s="17">
        <v>43</v>
      </c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8">
        <f t="shared" si="5"/>
        <v>116</v>
      </c>
      <c r="S109" s="19">
        <f>SUM($F$6:$Q$6)</f>
        <v>42</v>
      </c>
      <c r="T109" s="20">
        <f t="shared" si="6"/>
        <v>2.7619047619047619</v>
      </c>
    </row>
    <row r="110" spans="1:20" ht="12.75" customHeight="1" x14ac:dyDescent="0.2">
      <c r="A110" s="49">
        <v>102</v>
      </c>
      <c r="B110" s="12" t="s">
        <v>147</v>
      </c>
      <c r="C110" s="13" t="s">
        <v>635</v>
      </c>
      <c r="D110" s="14" t="s">
        <v>647</v>
      </c>
      <c r="E110" s="15" t="s">
        <v>270</v>
      </c>
      <c r="F110" s="17">
        <v>54</v>
      </c>
      <c r="G110" s="17">
        <v>62</v>
      </c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8">
        <f t="shared" si="5"/>
        <v>116</v>
      </c>
      <c r="S110" s="19">
        <f t="shared" ref="S110:S120" si="9">SUM($F$7:$Q$7)</f>
        <v>60</v>
      </c>
      <c r="T110" s="20">
        <f t="shared" si="6"/>
        <v>1.9333333333333333</v>
      </c>
    </row>
    <row r="111" spans="1:20" ht="12.75" customHeight="1" x14ac:dyDescent="0.2">
      <c r="A111" s="48">
        <v>103</v>
      </c>
      <c r="B111" s="12" t="s">
        <v>188</v>
      </c>
      <c r="C111" s="13" t="s">
        <v>757</v>
      </c>
      <c r="D111" s="14" t="s">
        <v>760</v>
      </c>
      <c r="E111" s="15" t="s">
        <v>270</v>
      </c>
      <c r="F111" s="17">
        <v>48</v>
      </c>
      <c r="G111" s="17">
        <v>67</v>
      </c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8">
        <f t="shared" si="5"/>
        <v>115</v>
      </c>
      <c r="S111" s="19">
        <f t="shared" si="9"/>
        <v>60</v>
      </c>
      <c r="T111" s="20">
        <f t="shared" si="6"/>
        <v>1.9166666666666667</v>
      </c>
    </row>
    <row r="112" spans="1:20" ht="12.75" customHeight="1" x14ac:dyDescent="0.2">
      <c r="A112" s="49">
        <v>104</v>
      </c>
      <c r="B112" s="12" t="s">
        <v>84</v>
      </c>
      <c r="C112" s="13" t="s">
        <v>279</v>
      </c>
      <c r="D112" s="14" t="s">
        <v>539</v>
      </c>
      <c r="E112" s="15" t="s">
        <v>270</v>
      </c>
      <c r="F112" s="17">
        <v>54</v>
      </c>
      <c r="G112" s="17">
        <v>60</v>
      </c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8">
        <f t="shared" si="5"/>
        <v>114</v>
      </c>
      <c r="S112" s="19">
        <f t="shared" si="9"/>
        <v>60</v>
      </c>
      <c r="T112" s="20">
        <f t="shared" si="6"/>
        <v>1.9</v>
      </c>
    </row>
    <row r="113" spans="1:20" ht="12.75" customHeight="1" x14ac:dyDescent="0.2">
      <c r="A113" s="48">
        <v>105</v>
      </c>
      <c r="B113" s="12" t="s">
        <v>230</v>
      </c>
      <c r="C113" s="13" t="s">
        <v>274</v>
      </c>
      <c r="D113" s="14" t="s">
        <v>536</v>
      </c>
      <c r="E113" s="15" t="s">
        <v>270</v>
      </c>
      <c r="F113" s="17">
        <v>54</v>
      </c>
      <c r="G113" s="17">
        <v>58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8">
        <f t="shared" si="5"/>
        <v>112</v>
      </c>
      <c r="S113" s="19">
        <f t="shared" si="9"/>
        <v>60</v>
      </c>
      <c r="T113" s="20">
        <f t="shared" si="6"/>
        <v>1.8666666666666667</v>
      </c>
    </row>
    <row r="114" spans="1:20" ht="12.75" customHeight="1" x14ac:dyDescent="0.2">
      <c r="A114" s="49">
        <v>106</v>
      </c>
      <c r="B114" s="12" t="s">
        <v>122</v>
      </c>
      <c r="C114" s="13" t="s">
        <v>140</v>
      </c>
      <c r="D114" s="14" t="s">
        <v>626</v>
      </c>
      <c r="E114" s="15" t="s">
        <v>270</v>
      </c>
      <c r="F114" s="17">
        <v>59</v>
      </c>
      <c r="G114" s="17">
        <v>52</v>
      </c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8">
        <f t="shared" si="5"/>
        <v>111</v>
      </c>
      <c r="S114" s="19">
        <f t="shared" si="9"/>
        <v>60</v>
      </c>
      <c r="T114" s="20">
        <f t="shared" si="6"/>
        <v>1.85</v>
      </c>
    </row>
    <row r="115" spans="1:20" ht="12.75" customHeight="1" x14ac:dyDescent="0.2">
      <c r="A115" s="48">
        <v>107</v>
      </c>
      <c r="B115" s="12" t="s">
        <v>259</v>
      </c>
      <c r="C115" s="13" t="s">
        <v>665</v>
      </c>
      <c r="D115" s="14" t="s">
        <v>655</v>
      </c>
      <c r="E115" s="15" t="s">
        <v>270</v>
      </c>
      <c r="F115" s="17">
        <v>49</v>
      </c>
      <c r="G115" s="17">
        <v>60</v>
      </c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8">
        <f t="shared" si="5"/>
        <v>109</v>
      </c>
      <c r="S115" s="19">
        <f t="shared" si="9"/>
        <v>60</v>
      </c>
      <c r="T115" s="20">
        <f t="shared" si="6"/>
        <v>1.8166666666666667</v>
      </c>
    </row>
    <row r="116" spans="1:20" ht="12.75" customHeight="1" x14ac:dyDescent="0.2">
      <c r="A116" s="49">
        <v>108</v>
      </c>
      <c r="B116" s="12" t="s">
        <v>260</v>
      </c>
      <c r="C116" s="13" t="s">
        <v>254</v>
      </c>
      <c r="D116" s="14" t="s">
        <v>680</v>
      </c>
      <c r="E116" s="15" t="s">
        <v>270</v>
      </c>
      <c r="F116" s="17">
        <v>52</v>
      </c>
      <c r="G116" s="17">
        <v>57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8">
        <f t="shared" si="5"/>
        <v>109</v>
      </c>
      <c r="S116" s="19">
        <f t="shared" si="9"/>
        <v>60</v>
      </c>
      <c r="T116" s="20">
        <f t="shared" si="6"/>
        <v>1.8166666666666667</v>
      </c>
    </row>
    <row r="117" spans="1:20" ht="12.75" customHeight="1" x14ac:dyDescent="0.2">
      <c r="A117" s="48">
        <v>109</v>
      </c>
      <c r="B117" s="12" t="s">
        <v>261</v>
      </c>
      <c r="C117" s="13" t="s">
        <v>110</v>
      </c>
      <c r="D117" s="14" t="s">
        <v>546</v>
      </c>
      <c r="E117" s="15" t="s">
        <v>270</v>
      </c>
      <c r="F117" s="17">
        <v>50</v>
      </c>
      <c r="G117" s="17">
        <v>57</v>
      </c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8">
        <f t="shared" si="5"/>
        <v>107</v>
      </c>
      <c r="S117" s="19">
        <f t="shared" si="9"/>
        <v>60</v>
      </c>
      <c r="T117" s="20">
        <f t="shared" si="6"/>
        <v>1.7833333333333334</v>
      </c>
    </row>
    <row r="118" spans="1:20" ht="12.75" customHeight="1" x14ac:dyDescent="0.2">
      <c r="A118" s="49">
        <v>110</v>
      </c>
      <c r="B118" s="12" t="s">
        <v>673</v>
      </c>
      <c r="C118" s="13" t="s">
        <v>579</v>
      </c>
      <c r="D118" s="14" t="s">
        <v>591</v>
      </c>
      <c r="E118" s="15" t="s">
        <v>270</v>
      </c>
      <c r="F118" s="17">
        <v>59</v>
      </c>
      <c r="G118" s="17">
        <v>46</v>
      </c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8">
        <f t="shared" si="5"/>
        <v>105</v>
      </c>
      <c r="S118" s="19">
        <f t="shared" si="9"/>
        <v>60</v>
      </c>
      <c r="T118" s="20">
        <f t="shared" si="6"/>
        <v>1.75</v>
      </c>
    </row>
    <row r="119" spans="1:20" ht="12.75" customHeight="1" x14ac:dyDescent="0.2">
      <c r="A119" s="48">
        <v>111</v>
      </c>
      <c r="B119" s="12" t="s">
        <v>188</v>
      </c>
      <c r="C119" s="13" t="s">
        <v>556</v>
      </c>
      <c r="D119" s="14" t="s">
        <v>544</v>
      </c>
      <c r="E119" s="15" t="s">
        <v>270</v>
      </c>
      <c r="F119" s="17">
        <v>57</v>
      </c>
      <c r="G119" s="17">
        <v>47</v>
      </c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8">
        <f t="shared" si="5"/>
        <v>104</v>
      </c>
      <c r="S119" s="19">
        <f t="shared" si="9"/>
        <v>60</v>
      </c>
      <c r="T119" s="20">
        <f t="shared" si="6"/>
        <v>1.7333333333333334</v>
      </c>
    </row>
    <row r="120" spans="1:20" ht="12.75" customHeight="1" x14ac:dyDescent="0.2">
      <c r="A120" s="49">
        <v>112</v>
      </c>
      <c r="B120" s="12" t="s">
        <v>259</v>
      </c>
      <c r="C120" s="13" t="s">
        <v>704</v>
      </c>
      <c r="D120" s="14" t="s">
        <v>699</v>
      </c>
      <c r="E120" s="15" t="s">
        <v>270</v>
      </c>
      <c r="F120" s="17">
        <v>45</v>
      </c>
      <c r="G120" s="17">
        <v>58</v>
      </c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8">
        <f t="shared" si="5"/>
        <v>103</v>
      </c>
      <c r="S120" s="19">
        <f t="shared" si="9"/>
        <v>60</v>
      </c>
      <c r="T120" s="20">
        <f t="shared" si="6"/>
        <v>1.7166666666666666</v>
      </c>
    </row>
    <row r="121" spans="1:20" ht="12.75" customHeight="1" x14ac:dyDescent="0.2">
      <c r="A121" s="48">
        <v>113</v>
      </c>
      <c r="B121" s="12" t="s">
        <v>151</v>
      </c>
      <c r="C121" s="13" t="s">
        <v>151</v>
      </c>
      <c r="D121" s="14" t="s">
        <v>419</v>
      </c>
      <c r="E121" s="15" t="s">
        <v>267</v>
      </c>
      <c r="F121" s="17">
        <v>55</v>
      </c>
      <c r="G121" s="17">
        <v>48</v>
      </c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8">
        <f t="shared" si="5"/>
        <v>103</v>
      </c>
      <c r="S121" s="19">
        <f>SUM($F$6:$Q$6)</f>
        <v>42</v>
      </c>
      <c r="T121" s="20">
        <f t="shared" si="6"/>
        <v>2.4523809523809526</v>
      </c>
    </row>
    <row r="122" spans="1:20" ht="12.75" customHeight="1" x14ac:dyDescent="0.2">
      <c r="A122" s="49">
        <v>114</v>
      </c>
      <c r="B122" s="12" t="s">
        <v>261</v>
      </c>
      <c r="C122" s="13" t="s">
        <v>104</v>
      </c>
      <c r="D122" s="14" t="s">
        <v>372</v>
      </c>
      <c r="E122" s="15" t="s">
        <v>267</v>
      </c>
      <c r="F122" s="17">
        <v>51</v>
      </c>
      <c r="G122" s="17">
        <v>51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8">
        <f t="shared" si="5"/>
        <v>102</v>
      </c>
      <c r="S122" s="19">
        <f>SUM($F$6:$Q$6)</f>
        <v>42</v>
      </c>
      <c r="T122" s="20">
        <f t="shared" si="6"/>
        <v>2.4285714285714284</v>
      </c>
    </row>
    <row r="123" spans="1:20" ht="12.75" customHeight="1" x14ac:dyDescent="0.2">
      <c r="A123" s="48">
        <v>115</v>
      </c>
      <c r="B123" s="12" t="s">
        <v>147</v>
      </c>
      <c r="C123" s="13" t="s">
        <v>666</v>
      </c>
      <c r="D123" s="14" t="s">
        <v>656</v>
      </c>
      <c r="E123" s="15" t="s">
        <v>270</v>
      </c>
      <c r="F123" s="17">
        <v>48</v>
      </c>
      <c r="G123" s="17">
        <v>54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8">
        <f t="shared" si="5"/>
        <v>102</v>
      </c>
      <c r="S123" s="19">
        <f>SUM($F$7:$Q$7)</f>
        <v>60</v>
      </c>
      <c r="T123" s="20">
        <f t="shared" si="6"/>
        <v>1.7</v>
      </c>
    </row>
    <row r="124" spans="1:20" ht="12.75" customHeight="1" x14ac:dyDescent="0.2">
      <c r="A124" s="49">
        <v>116</v>
      </c>
      <c r="B124" s="12" t="s">
        <v>188</v>
      </c>
      <c r="C124" s="13" t="s">
        <v>174</v>
      </c>
      <c r="D124" s="14" t="s">
        <v>442</v>
      </c>
      <c r="E124" s="15" t="s">
        <v>267</v>
      </c>
      <c r="F124" s="17">
        <v>45</v>
      </c>
      <c r="G124" s="17">
        <v>57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8">
        <f t="shared" si="5"/>
        <v>102</v>
      </c>
      <c r="S124" s="19">
        <f t="shared" ref="S124:S134" si="10">SUM($F$6:$Q$6)</f>
        <v>42</v>
      </c>
      <c r="T124" s="20">
        <f t="shared" si="6"/>
        <v>2.4285714285714284</v>
      </c>
    </row>
    <row r="125" spans="1:20" ht="12.75" customHeight="1" x14ac:dyDescent="0.2">
      <c r="A125" s="48">
        <v>117</v>
      </c>
      <c r="B125" s="12" t="s">
        <v>84</v>
      </c>
      <c r="C125" s="13" t="s">
        <v>25</v>
      </c>
      <c r="D125" s="14" t="s">
        <v>292</v>
      </c>
      <c r="E125" s="15" t="s">
        <v>267</v>
      </c>
      <c r="F125" s="17">
        <v>52</v>
      </c>
      <c r="G125" s="17">
        <v>49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8">
        <f t="shared" si="5"/>
        <v>101</v>
      </c>
      <c r="S125" s="19">
        <f t="shared" si="10"/>
        <v>42</v>
      </c>
      <c r="T125" s="20">
        <f t="shared" si="6"/>
        <v>2.4047619047619047</v>
      </c>
    </row>
    <row r="126" spans="1:20" ht="12.75" customHeight="1" x14ac:dyDescent="0.2">
      <c r="A126" s="49">
        <v>118</v>
      </c>
      <c r="B126" s="12" t="s">
        <v>194</v>
      </c>
      <c r="C126" s="13" t="s">
        <v>194</v>
      </c>
      <c r="D126" s="14" t="s">
        <v>462</v>
      </c>
      <c r="E126" s="15" t="s">
        <v>267</v>
      </c>
      <c r="F126" s="17">
        <v>53</v>
      </c>
      <c r="G126" s="17">
        <v>47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8">
        <f t="shared" si="5"/>
        <v>100</v>
      </c>
      <c r="S126" s="19">
        <f t="shared" si="10"/>
        <v>42</v>
      </c>
      <c r="T126" s="20">
        <f t="shared" si="6"/>
        <v>2.3809523809523809</v>
      </c>
    </row>
    <row r="127" spans="1:20" ht="12.75" customHeight="1" x14ac:dyDescent="0.2">
      <c r="A127" s="48">
        <v>119</v>
      </c>
      <c r="B127" s="12" t="s">
        <v>43</v>
      </c>
      <c r="C127" s="13" t="s">
        <v>663</v>
      </c>
      <c r="D127" s="14" t="s">
        <v>322</v>
      </c>
      <c r="E127" s="15" t="s">
        <v>267</v>
      </c>
      <c r="F127" s="17">
        <v>48</v>
      </c>
      <c r="G127" s="17">
        <v>50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8">
        <f t="shared" si="5"/>
        <v>98</v>
      </c>
      <c r="S127" s="19">
        <f t="shared" si="10"/>
        <v>42</v>
      </c>
      <c r="T127" s="20">
        <f t="shared" si="6"/>
        <v>2.3333333333333335</v>
      </c>
    </row>
    <row r="128" spans="1:20" ht="12.75" customHeight="1" x14ac:dyDescent="0.2">
      <c r="A128" s="49">
        <v>120</v>
      </c>
      <c r="B128" s="12" t="s">
        <v>673</v>
      </c>
      <c r="C128" s="13" t="s">
        <v>34</v>
      </c>
      <c r="D128" s="14" t="s">
        <v>303</v>
      </c>
      <c r="E128" s="15" t="s">
        <v>267</v>
      </c>
      <c r="F128" s="17">
        <v>40</v>
      </c>
      <c r="G128" s="17">
        <v>58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8">
        <f t="shared" si="5"/>
        <v>98</v>
      </c>
      <c r="S128" s="19">
        <f t="shared" si="10"/>
        <v>42</v>
      </c>
      <c r="T128" s="20">
        <f t="shared" si="6"/>
        <v>2.3333333333333335</v>
      </c>
    </row>
    <row r="129" spans="1:20" ht="12.75" customHeight="1" x14ac:dyDescent="0.2">
      <c r="A129" s="48">
        <v>121</v>
      </c>
      <c r="B129" s="12" t="s">
        <v>147</v>
      </c>
      <c r="C129" s="13" t="s">
        <v>99</v>
      </c>
      <c r="D129" s="14" t="s">
        <v>367</v>
      </c>
      <c r="E129" s="15" t="s">
        <v>267</v>
      </c>
      <c r="F129" s="17">
        <v>58</v>
      </c>
      <c r="G129" s="17">
        <v>40</v>
      </c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8">
        <f t="shared" si="5"/>
        <v>98</v>
      </c>
      <c r="S129" s="19">
        <f t="shared" si="10"/>
        <v>42</v>
      </c>
      <c r="T129" s="20">
        <f t="shared" si="6"/>
        <v>2.3333333333333335</v>
      </c>
    </row>
    <row r="130" spans="1:20" ht="12.75" customHeight="1" x14ac:dyDescent="0.2">
      <c r="A130" s="49">
        <v>122</v>
      </c>
      <c r="B130" s="12" t="s">
        <v>147</v>
      </c>
      <c r="C130" s="13" t="s">
        <v>125</v>
      </c>
      <c r="D130" s="14" t="s">
        <v>393</v>
      </c>
      <c r="E130" s="15" t="s">
        <v>267</v>
      </c>
      <c r="F130" s="17">
        <v>54</v>
      </c>
      <c r="G130" s="17">
        <v>44</v>
      </c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8">
        <f t="shared" si="5"/>
        <v>98</v>
      </c>
      <c r="S130" s="19">
        <f t="shared" si="10"/>
        <v>42</v>
      </c>
      <c r="T130" s="20">
        <f t="shared" si="6"/>
        <v>2.3333333333333335</v>
      </c>
    </row>
    <row r="131" spans="1:20" ht="12.75" customHeight="1" x14ac:dyDescent="0.2">
      <c r="A131" s="48">
        <v>123</v>
      </c>
      <c r="B131" s="12" t="s">
        <v>623</v>
      </c>
      <c r="C131" s="13" t="s">
        <v>62</v>
      </c>
      <c r="D131" s="14" t="s">
        <v>331</v>
      </c>
      <c r="E131" s="15" t="s">
        <v>267</v>
      </c>
      <c r="F131" s="17">
        <v>56</v>
      </c>
      <c r="G131" s="17">
        <v>41</v>
      </c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8">
        <f t="shared" si="5"/>
        <v>97</v>
      </c>
      <c r="S131" s="19">
        <f t="shared" si="10"/>
        <v>42</v>
      </c>
      <c r="T131" s="20">
        <f t="shared" si="6"/>
        <v>2.3095238095238093</v>
      </c>
    </row>
    <row r="132" spans="1:20" ht="12.75" customHeight="1" x14ac:dyDescent="0.2">
      <c r="A132" s="49">
        <v>124</v>
      </c>
      <c r="B132" s="12" t="s">
        <v>671</v>
      </c>
      <c r="C132" s="13" t="s">
        <v>64</v>
      </c>
      <c r="D132" s="14" t="s">
        <v>333</v>
      </c>
      <c r="E132" s="15" t="s">
        <v>267</v>
      </c>
      <c r="F132" s="17">
        <v>57</v>
      </c>
      <c r="G132" s="17">
        <v>40</v>
      </c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8">
        <f t="shared" si="5"/>
        <v>97</v>
      </c>
      <c r="S132" s="19">
        <f t="shared" si="10"/>
        <v>42</v>
      </c>
      <c r="T132" s="20">
        <f t="shared" si="6"/>
        <v>2.3095238095238093</v>
      </c>
    </row>
    <row r="133" spans="1:20" ht="12.75" customHeight="1" x14ac:dyDescent="0.2">
      <c r="A133" s="48">
        <v>125</v>
      </c>
      <c r="B133" s="12" t="s">
        <v>43</v>
      </c>
      <c r="C133" s="13" t="s">
        <v>171</v>
      </c>
      <c r="D133" s="14" t="s">
        <v>439</v>
      </c>
      <c r="E133" s="15" t="s">
        <v>267</v>
      </c>
      <c r="F133" s="17">
        <v>57</v>
      </c>
      <c r="G133" s="17">
        <v>40</v>
      </c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8">
        <f t="shared" si="5"/>
        <v>97</v>
      </c>
      <c r="S133" s="19">
        <f t="shared" si="10"/>
        <v>42</v>
      </c>
      <c r="T133" s="20">
        <f t="shared" si="6"/>
        <v>2.3095238095238093</v>
      </c>
    </row>
    <row r="134" spans="1:20" ht="12.75" customHeight="1" x14ac:dyDescent="0.2">
      <c r="A134" s="49">
        <v>126</v>
      </c>
      <c r="B134" s="12" t="s">
        <v>147</v>
      </c>
      <c r="C134" s="13" t="s">
        <v>212</v>
      </c>
      <c r="D134" s="14" t="s">
        <v>480</v>
      </c>
      <c r="E134" s="15" t="s">
        <v>267</v>
      </c>
      <c r="F134" s="17">
        <v>50</v>
      </c>
      <c r="G134" s="17">
        <v>47</v>
      </c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8">
        <f t="shared" si="5"/>
        <v>97</v>
      </c>
      <c r="S134" s="19">
        <f t="shared" si="10"/>
        <v>42</v>
      </c>
      <c r="T134" s="20">
        <f t="shared" si="6"/>
        <v>2.3095238095238093</v>
      </c>
    </row>
    <row r="135" spans="1:20" ht="12.75" customHeight="1" x14ac:dyDescent="0.2">
      <c r="A135" s="48">
        <v>127</v>
      </c>
      <c r="B135" s="12" t="s">
        <v>147</v>
      </c>
      <c r="C135" s="13" t="s">
        <v>775</v>
      </c>
      <c r="D135" s="14" t="s">
        <v>776</v>
      </c>
      <c r="E135" s="15" t="s">
        <v>270</v>
      </c>
      <c r="F135" s="17">
        <v>64</v>
      </c>
      <c r="G135" s="17">
        <v>32</v>
      </c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8">
        <f t="shared" si="5"/>
        <v>96</v>
      </c>
      <c r="S135" s="19">
        <f>SUM($F$7:$Q$7)</f>
        <v>60</v>
      </c>
      <c r="T135" s="20">
        <f t="shared" si="6"/>
        <v>1.6</v>
      </c>
    </row>
    <row r="136" spans="1:20" ht="12.75" customHeight="1" x14ac:dyDescent="0.2">
      <c r="A136" s="49">
        <v>128</v>
      </c>
      <c r="B136" s="12" t="s">
        <v>147</v>
      </c>
      <c r="C136" s="13" t="s">
        <v>214</v>
      </c>
      <c r="D136" s="14" t="s">
        <v>482</v>
      </c>
      <c r="E136" s="15" t="s">
        <v>267</v>
      </c>
      <c r="F136" s="17">
        <v>59</v>
      </c>
      <c r="G136" s="17">
        <v>37</v>
      </c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8">
        <f t="shared" si="5"/>
        <v>96</v>
      </c>
      <c r="S136" s="19">
        <f>SUM($F$6:$Q$6)</f>
        <v>42</v>
      </c>
      <c r="T136" s="20">
        <f t="shared" si="6"/>
        <v>2.2857142857142856</v>
      </c>
    </row>
    <row r="137" spans="1:20" ht="12.75" customHeight="1" x14ac:dyDescent="0.2">
      <c r="A137" s="48">
        <v>129</v>
      </c>
      <c r="B137" s="12" t="s">
        <v>673</v>
      </c>
      <c r="C137" s="13" t="s">
        <v>232</v>
      </c>
      <c r="D137" s="14" t="s">
        <v>500</v>
      </c>
      <c r="E137" s="15" t="s">
        <v>267</v>
      </c>
      <c r="F137" s="17">
        <v>43</v>
      </c>
      <c r="G137" s="17">
        <v>53</v>
      </c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8">
        <f t="shared" ref="R137:R200" si="11">SUM(F137:Q137)</f>
        <v>96</v>
      </c>
      <c r="S137" s="19">
        <f>SUM($F$6:$Q$6)</f>
        <v>42</v>
      </c>
      <c r="T137" s="20">
        <f t="shared" ref="T137:T200" si="12">R137/S137</f>
        <v>2.2857142857142856</v>
      </c>
    </row>
    <row r="138" spans="1:20" ht="12.75" customHeight="1" x14ac:dyDescent="0.2">
      <c r="A138" s="49">
        <v>130</v>
      </c>
      <c r="B138" s="12" t="s">
        <v>84</v>
      </c>
      <c r="C138" s="13" t="s">
        <v>198</v>
      </c>
      <c r="D138" s="14" t="s">
        <v>466</v>
      </c>
      <c r="E138" s="15" t="s">
        <v>267</v>
      </c>
      <c r="F138" s="17">
        <v>53</v>
      </c>
      <c r="G138" s="17">
        <v>42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8">
        <f t="shared" si="11"/>
        <v>95</v>
      </c>
      <c r="S138" s="19">
        <f>SUM($F$6:$Q$6)</f>
        <v>42</v>
      </c>
      <c r="T138" s="20">
        <f t="shared" si="12"/>
        <v>2.2619047619047619</v>
      </c>
    </row>
    <row r="139" spans="1:20" ht="12.75" customHeight="1" x14ac:dyDescent="0.2">
      <c r="A139" s="48">
        <v>131</v>
      </c>
      <c r="B139" s="12" t="s">
        <v>147</v>
      </c>
      <c r="C139" s="13" t="s">
        <v>142</v>
      </c>
      <c r="D139" s="14" t="s">
        <v>411</v>
      </c>
      <c r="E139" s="15" t="s">
        <v>267</v>
      </c>
      <c r="F139" s="17">
        <v>51</v>
      </c>
      <c r="G139" s="17">
        <v>42</v>
      </c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8">
        <f t="shared" si="11"/>
        <v>93</v>
      </c>
      <c r="S139" s="19">
        <f>SUM($F$6:$Q$6)</f>
        <v>42</v>
      </c>
      <c r="T139" s="20">
        <f t="shared" si="12"/>
        <v>2.2142857142857144</v>
      </c>
    </row>
    <row r="140" spans="1:20" ht="12.75" customHeight="1" x14ac:dyDescent="0.2">
      <c r="A140" s="49">
        <v>132</v>
      </c>
      <c r="B140" s="12" t="s">
        <v>144</v>
      </c>
      <c r="C140" s="13" t="s">
        <v>741</v>
      </c>
      <c r="D140" s="14" t="s">
        <v>742</v>
      </c>
      <c r="E140" s="15" t="s">
        <v>270</v>
      </c>
      <c r="F140" s="17">
        <v>43</v>
      </c>
      <c r="G140" s="17">
        <v>50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8">
        <f t="shared" si="11"/>
        <v>93</v>
      </c>
      <c r="S140" s="19">
        <f>SUM($F$7:$Q$7)</f>
        <v>60</v>
      </c>
      <c r="T140" s="20">
        <f t="shared" si="12"/>
        <v>1.55</v>
      </c>
    </row>
    <row r="141" spans="1:20" ht="12.75" customHeight="1" x14ac:dyDescent="0.2">
      <c r="A141" s="48">
        <v>133</v>
      </c>
      <c r="B141" s="12" t="s">
        <v>84</v>
      </c>
      <c r="C141" s="13" t="s">
        <v>223</v>
      </c>
      <c r="D141" s="14" t="s">
        <v>553</v>
      </c>
      <c r="E141" s="15" t="s">
        <v>270</v>
      </c>
      <c r="F141" s="17">
        <v>44</v>
      </c>
      <c r="G141" s="17">
        <v>49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8">
        <f t="shared" si="11"/>
        <v>93</v>
      </c>
      <c r="S141" s="19">
        <f>SUM($F$7:$Q$7)</f>
        <v>60</v>
      </c>
      <c r="T141" s="20">
        <f t="shared" si="12"/>
        <v>1.55</v>
      </c>
    </row>
    <row r="142" spans="1:20" ht="12.75" customHeight="1" x14ac:dyDescent="0.2">
      <c r="A142" s="49">
        <v>134</v>
      </c>
      <c r="B142" s="12" t="s">
        <v>261</v>
      </c>
      <c r="C142" s="13" t="s">
        <v>273</v>
      </c>
      <c r="D142" s="14" t="s">
        <v>532</v>
      </c>
      <c r="E142" s="15" t="s">
        <v>270</v>
      </c>
      <c r="F142" s="17">
        <v>59</v>
      </c>
      <c r="G142" s="17">
        <v>33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8">
        <f t="shared" si="11"/>
        <v>92</v>
      </c>
      <c r="S142" s="19">
        <f>SUM($F$7:$Q$7)</f>
        <v>60</v>
      </c>
      <c r="T142" s="20">
        <f t="shared" si="12"/>
        <v>1.5333333333333334</v>
      </c>
    </row>
    <row r="143" spans="1:20" ht="12.75" customHeight="1" x14ac:dyDescent="0.2">
      <c r="A143" s="48">
        <v>135</v>
      </c>
      <c r="B143" s="12" t="s">
        <v>147</v>
      </c>
      <c r="C143" s="13" t="s">
        <v>229</v>
      </c>
      <c r="D143" s="14" t="s">
        <v>497</v>
      </c>
      <c r="E143" s="15" t="s">
        <v>267</v>
      </c>
      <c r="F143" s="17">
        <v>46</v>
      </c>
      <c r="G143" s="17">
        <v>45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8">
        <f t="shared" si="11"/>
        <v>91</v>
      </c>
      <c r="S143" s="19">
        <f>SUM($F$6:$Q$6)</f>
        <v>42</v>
      </c>
      <c r="T143" s="20">
        <f t="shared" si="12"/>
        <v>2.1666666666666665</v>
      </c>
    </row>
    <row r="144" spans="1:20" ht="12.75" customHeight="1" x14ac:dyDescent="0.2">
      <c r="A144" s="49">
        <v>136</v>
      </c>
      <c r="B144" s="12" t="s">
        <v>623</v>
      </c>
      <c r="C144" s="13" t="s">
        <v>557</v>
      </c>
      <c r="D144" s="14" t="s">
        <v>561</v>
      </c>
      <c r="E144" s="15" t="s">
        <v>270</v>
      </c>
      <c r="F144" s="17">
        <v>45</v>
      </c>
      <c r="G144" s="17">
        <v>45</v>
      </c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8">
        <f t="shared" si="11"/>
        <v>90</v>
      </c>
      <c r="S144" s="19">
        <f>SUM($F$7:$Q$7)</f>
        <v>60</v>
      </c>
      <c r="T144" s="20">
        <f t="shared" si="12"/>
        <v>1.5</v>
      </c>
    </row>
    <row r="145" spans="1:20" ht="12.75" customHeight="1" x14ac:dyDescent="0.2">
      <c r="A145" s="48">
        <v>137</v>
      </c>
      <c r="B145" s="12" t="s">
        <v>147</v>
      </c>
      <c r="C145" s="13" t="s">
        <v>208</v>
      </c>
      <c r="D145" s="14" t="s">
        <v>476</v>
      </c>
      <c r="E145" s="15" t="s">
        <v>267</v>
      </c>
      <c r="F145" s="17">
        <v>39</v>
      </c>
      <c r="G145" s="17">
        <v>51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8">
        <f t="shared" si="11"/>
        <v>90</v>
      </c>
      <c r="S145" s="19">
        <f>SUM($F$6:$Q$6)</f>
        <v>42</v>
      </c>
      <c r="T145" s="20">
        <f t="shared" si="12"/>
        <v>2.1428571428571428</v>
      </c>
    </row>
    <row r="146" spans="1:20" ht="12.75" customHeight="1" x14ac:dyDescent="0.2">
      <c r="A146" s="49">
        <v>138</v>
      </c>
      <c r="B146" s="12" t="s">
        <v>84</v>
      </c>
      <c r="C146" s="13" t="s">
        <v>216</v>
      </c>
      <c r="D146" s="14" t="s">
        <v>484</v>
      </c>
      <c r="E146" s="15" t="s">
        <v>267</v>
      </c>
      <c r="F146" s="17">
        <v>52</v>
      </c>
      <c r="G146" s="17">
        <v>38</v>
      </c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8">
        <f t="shared" si="11"/>
        <v>90</v>
      </c>
      <c r="S146" s="19">
        <f>SUM($F$6:$Q$6)</f>
        <v>42</v>
      </c>
      <c r="T146" s="20">
        <f t="shared" si="12"/>
        <v>2.1428571428571428</v>
      </c>
    </row>
    <row r="147" spans="1:20" ht="12.75" customHeight="1" x14ac:dyDescent="0.2">
      <c r="A147" s="48">
        <v>139</v>
      </c>
      <c r="B147" s="12" t="s">
        <v>147</v>
      </c>
      <c r="C147" s="13" t="s">
        <v>50</v>
      </c>
      <c r="D147" s="14" t="s">
        <v>318</v>
      </c>
      <c r="E147" s="15" t="s">
        <v>267</v>
      </c>
      <c r="F147" s="17">
        <v>49</v>
      </c>
      <c r="G147" s="17">
        <v>39</v>
      </c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8">
        <f t="shared" si="11"/>
        <v>88</v>
      </c>
      <c r="S147" s="19">
        <f>SUM($F$6:$Q$6)</f>
        <v>42</v>
      </c>
      <c r="T147" s="20">
        <f t="shared" si="12"/>
        <v>2.0952380952380953</v>
      </c>
    </row>
    <row r="148" spans="1:20" ht="12.75" customHeight="1" x14ac:dyDescent="0.2">
      <c r="A148" s="49">
        <v>140</v>
      </c>
      <c r="B148" s="12" t="s">
        <v>623</v>
      </c>
      <c r="C148" s="13" t="s">
        <v>59</v>
      </c>
      <c r="D148" s="14" t="s">
        <v>328</v>
      </c>
      <c r="E148" s="15" t="s">
        <v>267</v>
      </c>
      <c r="F148" s="17">
        <v>48</v>
      </c>
      <c r="G148" s="17">
        <v>40</v>
      </c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8">
        <f t="shared" si="11"/>
        <v>88</v>
      </c>
      <c r="S148" s="19">
        <f>SUM($F$6:$Q$6)</f>
        <v>42</v>
      </c>
      <c r="T148" s="20">
        <f t="shared" si="12"/>
        <v>2.0952380952380953</v>
      </c>
    </row>
    <row r="149" spans="1:20" ht="12.75" customHeight="1" x14ac:dyDescent="0.2">
      <c r="A149" s="48">
        <v>141</v>
      </c>
      <c r="B149" s="12" t="s">
        <v>259</v>
      </c>
      <c r="C149" s="13" t="s">
        <v>170</v>
      </c>
      <c r="D149" s="14" t="s">
        <v>748</v>
      </c>
      <c r="E149" s="15" t="s">
        <v>270</v>
      </c>
      <c r="F149" s="17">
        <v>46</v>
      </c>
      <c r="G149" s="17">
        <v>42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8">
        <f t="shared" si="11"/>
        <v>88</v>
      </c>
      <c r="S149" s="19">
        <f>SUM($F$7:$Q$7)</f>
        <v>60</v>
      </c>
      <c r="T149" s="20">
        <f t="shared" si="12"/>
        <v>1.4666666666666666</v>
      </c>
    </row>
    <row r="150" spans="1:20" ht="12.75" customHeight="1" x14ac:dyDescent="0.2">
      <c r="A150" s="49">
        <v>142</v>
      </c>
      <c r="B150" s="12" t="s">
        <v>188</v>
      </c>
      <c r="C150" s="13" t="s">
        <v>188</v>
      </c>
      <c r="D150" s="14" t="s">
        <v>456</v>
      </c>
      <c r="E150" s="15" t="s">
        <v>267</v>
      </c>
      <c r="F150" s="17">
        <v>43</v>
      </c>
      <c r="G150" s="17">
        <v>45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8">
        <f t="shared" si="11"/>
        <v>88</v>
      </c>
      <c r="S150" s="19">
        <f>SUM($F$6:$Q$6)</f>
        <v>42</v>
      </c>
      <c r="T150" s="20">
        <f t="shared" si="12"/>
        <v>2.0952380952380953</v>
      </c>
    </row>
    <row r="151" spans="1:20" ht="12.75" customHeight="1" x14ac:dyDescent="0.2">
      <c r="A151" s="48">
        <v>143</v>
      </c>
      <c r="B151" s="12" t="s">
        <v>194</v>
      </c>
      <c r="C151" s="13" t="s">
        <v>194</v>
      </c>
      <c r="D151" s="14" t="s">
        <v>565</v>
      </c>
      <c r="E151" s="15" t="s">
        <v>270</v>
      </c>
      <c r="F151" s="17">
        <v>48</v>
      </c>
      <c r="G151" s="17">
        <v>40</v>
      </c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8">
        <f t="shared" si="11"/>
        <v>88</v>
      </c>
      <c r="S151" s="19">
        <f>SUM($F$7:$Q$7)</f>
        <v>60</v>
      </c>
      <c r="T151" s="20">
        <f t="shared" si="12"/>
        <v>1.4666666666666666</v>
      </c>
    </row>
    <row r="152" spans="1:20" ht="12.75" customHeight="1" x14ac:dyDescent="0.2">
      <c r="A152" s="49">
        <v>144</v>
      </c>
      <c r="B152" s="12" t="s">
        <v>147</v>
      </c>
      <c r="C152" s="13" t="s">
        <v>201</v>
      </c>
      <c r="D152" s="14" t="s">
        <v>469</v>
      </c>
      <c r="E152" s="15" t="s">
        <v>267</v>
      </c>
      <c r="F152" s="17">
        <v>54</v>
      </c>
      <c r="G152" s="17">
        <v>34</v>
      </c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8">
        <f t="shared" si="11"/>
        <v>88</v>
      </c>
      <c r="S152" s="19">
        <f>SUM($F$6:$Q$6)</f>
        <v>42</v>
      </c>
      <c r="T152" s="20">
        <f t="shared" si="12"/>
        <v>2.0952380952380953</v>
      </c>
    </row>
    <row r="153" spans="1:20" ht="12.75" customHeight="1" x14ac:dyDescent="0.2">
      <c r="A153" s="48">
        <v>145</v>
      </c>
      <c r="B153" s="12" t="s">
        <v>43</v>
      </c>
      <c r="C153" s="13" t="s">
        <v>243</v>
      </c>
      <c r="D153" s="14" t="s">
        <v>511</v>
      </c>
      <c r="E153" s="15" t="s">
        <v>267</v>
      </c>
      <c r="F153" s="17">
        <v>43</v>
      </c>
      <c r="G153" s="17">
        <v>45</v>
      </c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8">
        <f t="shared" si="11"/>
        <v>88</v>
      </c>
      <c r="S153" s="19">
        <f>SUM($F$6:$Q$6)</f>
        <v>42</v>
      </c>
      <c r="T153" s="20">
        <f t="shared" si="12"/>
        <v>2.0952380952380953</v>
      </c>
    </row>
    <row r="154" spans="1:20" ht="12.75" customHeight="1" x14ac:dyDescent="0.2">
      <c r="A154" s="49">
        <v>146</v>
      </c>
      <c r="B154" s="12" t="s">
        <v>147</v>
      </c>
      <c r="C154" s="13" t="s">
        <v>139</v>
      </c>
      <c r="D154" s="14" t="s">
        <v>619</v>
      </c>
      <c r="E154" s="15" t="s">
        <v>270</v>
      </c>
      <c r="F154" s="17">
        <v>50</v>
      </c>
      <c r="G154" s="17">
        <v>37</v>
      </c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8">
        <f t="shared" si="11"/>
        <v>87</v>
      </c>
      <c r="S154" s="19">
        <f>SUM($F$7:$Q$7)</f>
        <v>60</v>
      </c>
      <c r="T154" s="20">
        <f t="shared" si="12"/>
        <v>1.45</v>
      </c>
    </row>
    <row r="155" spans="1:20" ht="12.75" customHeight="1" x14ac:dyDescent="0.2">
      <c r="A155" s="48">
        <v>147</v>
      </c>
      <c r="B155" s="12" t="s">
        <v>623</v>
      </c>
      <c r="C155" s="13" t="s">
        <v>221</v>
      </c>
      <c r="D155" s="14" t="s">
        <v>489</v>
      </c>
      <c r="E155" s="15" t="s">
        <v>267</v>
      </c>
      <c r="F155" s="17">
        <v>47</v>
      </c>
      <c r="G155" s="17">
        <v>40</v>
      </c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8">
        <f t="shared" si="11"/>
        <v>87</v>
      </c>
      <c r="S155" s="19">
        <f>SUM($F$6:$Q$6)</f>
        <v>42</v>
      </c>
      <c r="T155" s="20">
        <f t="shared" si="12"/>
        <v>2.0714285714285716</v>
      </c>
    </row>
    <row r="156" spans="1:20" ht="12.75" customHeight="1" x14ac:dyDescent="0.2">
      <c r="A156" s="49">
        <v>148</v>
      </c>
      <c r="B156" s="12" t="s">
        <v>259</v>
      </c>
      <c r="C156" s="13" t="s">
        <v>66</v>
      </c>
      <c r="D156" s="14" t="s">
        <v>335</v>
      </c>
      <c r="E156" s="15" t="s">
        <v>267</v>
      </c>
      <c r="F156" s="17">
        <v>41</v>
      </c>
      <c r="G156" s="17">
        <v>45</v>
      </c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8">
        <f t="shared" si="11"/>
        <v>86</v>
      </c>
      <c r="S156" s="19">
        <f>SUM($F$6:$Q$6)</f>
        <v>42</v>
      </c>
      <c r="T156" s="20">
        <f t="shared" si="12"/>
        <v>2.0476190476190474</v>
      </c>
    </row>
    <row r="157" spans="1:20" ht="12.75" customHeight="1" x14ac:dyDescent="0.2">
      <c r="A157" s="48">
        <v>149</v>
      </c>
      <c r="B157" s="12" t="s">
        <v>43</v>
      </c>
      <c r="C157" s="13" t="s">
        <v>729</v>
      </c>
      <c r="D157" s="14" t="s">
        <v>721</v>
      </c>
      <c r="E157" s="15" t="s">
        <v>270</v>
      </c>
      <c r="F157" s="17">
        <v>42</v>
      </c>
      <c r="G157" s="17">
        <v>44</v>
      </c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8">
        <f t="shared" si="11"/>
        <v>86</v>
      </c>
      <c r="S157" s="19">
        <f>SUM($F$7:$Q$7)</f>
        <v>60</v>
      </c>
      <c r="T157" s="20">
        <f t="shared" si="12"/>
        <v>1.4333333333333333</v>
      </c>
    </row>
    <row r="158" spans="1:20" ht="12.75" customHeight="1" x14ac:dyDescent="0.2">
      <c r="A158" s="49">
        <v>150</v>
      </c>
      <c r="B158" s="12" t="s">
        <v>623</v>
      </c>
      <c r="C158" s="13" t="s">
        <v>636</v>
      </c>
      <c r="D158" s="14" t="s">
        <v>644</v>
      </c>
      <c r="E158" s="15" t="s">
        <v>270</v>
      </c>
      <c r="F158" s="17">
        <v>45</v>
      </c>
      <c r="G158" s="17">
        <v>41</v>
      </c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8">
        <f t="shared" si="11"/>
        <v>86</v>
      </c>
      <c r="S158" s="19">
        <f>SUM($F$7:$Q$7)</f>
        <v>60</v>
      </c>
      <c r="T158" s="20">
        <f t="shared" si="12"/>
        <v>1.4333333333333333</v>
      </c>
    </row>
    <row r="159" spans="1:20" ht="12.75" customHeight="1" x14ac:dyDescent="0.2">
      <c r="A159" s="48">
        <v>151</v>
      </c>
      <c r="B159" s="12" t="s">
        <v>239</v>
      </c>
      <c r="C159" s="13" t="s">
        <v>256</v>
      </c>
      <c r="D159" s="14" t="s">
        <v>524</v>
      </c>
      <c r="E159" s="15" t="s">
        <v>267</v>
      </c>
      <c r="F159" s="17">
        <v>42</v>
      </c>
      <c r="G159" s="17">
        <v>44</v>
      </c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8">
        <f t="shared" si="11"/>
        <v>86</v>
      </c>
      <c r="S159" s="19">
        <f>SUM($F$6:$Q$6)</f>
        <v>42</v>
      </c>
      <c r="T159" s="20">
        <f t="shared" si="12"/>
        <v>2.0476190476190474</v>
      </c>
    </row>
    <row r="160" spans="1:20" ht="12.75" customHeight="1" x14ac:dyDescent="0.2">
      <c r="A160" s="49">
        <v>152</v>
      </c>
      <c r="B160" s="12" t="s">
        <v>84</v>
      </c>
      <c r="C160" s="13" t="s">
        <v>84</v>
      </c>
      <c r="D160" s="14" t="s">
        <v>353</v>
      </c>
      <c r="E160" s="15" t="s">
        <v>267</v>
      </c>
      <c r="F160" s="17">
        <v>53</v>
      </c>
      <c r="G160" s="17">
        <v>32</v>
      </c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8">
        <f t="shared" si="11"/>
        <v>85</v>
      </c>
      <c r="S160" s="19">
        <f>SUM($F$6:$Q$6)</f>
        <v>42</v>
      </c>
      <c r="T160" s="20">
        <f t="shared" si="12"/>
        <v>2.0238095238095237</v>
      </c>
    </row>
    <row r="161" spans="1:20" ht="12.75" customHeight="1" x14ac:dyDescent="0.2">
      <c r="A161" s="48">
        <v>153</v>
      </c>
      <c r="B161" s="12" t="s">
        <v>230</v>
      </c>
      <c r="C161" s="13" t="s">
        <v>230</v>
      </c>
      <c r="D161" s="14" t="s">
        <v>498</v>
      </c>
      <c r="E161" s="15" t="s">
        <v>267</v>
      </c>
      <c r="F161" s="17">
        <v>51</v>
      </c>
      <c r="G161" s="17">
        <v>33</v>
      </c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8">
        <f t="shared" si="11"/>
        <v>84</v>
      </c>
      <c r="S161" s="19">
        <f>SUM($F$6:$Q$6)</f>
        <v>42</v>
      </c>
      <c r="T161" s="20">
        <f t="shared" si="12"/>
        <v>2</v>
      </c>
    </row>
    <row r="162" spans="1:20" ht="12.75" customHeight="1" x14ac:dyDescent="0.2">
      <c r="A162" s="49">
        <v>154</v>
      </c>
      <c r="B162" s="12" t="s">
        <v>623</v>
      </c>
      <c r="C162" s="13" t="s">
        <v>624</v>
      </c>
      <c r="D162" s="14" t="s">
        <v>625</v>
      </c>
      <c r="E162" s="15" t="s">
        <v>270</v>
      </c>
      <c r="F162" s="17">
        <v>53</v>
      </c>
      <c r="G162" s="17">
        <v>30</v>
      </c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8">
        <f t="shared" si="11"/>
        <v>83</v>
      </c>
      <c r="S162" s="19">
        <f>SUM($F$7:$Q$7)</f>
        <v>60</v>
      </c>
      <c r="T162" s="20">
        <f t="shared" si="12"/>
        <v>1.3833333333333333</v>
      </c>
    </row>
    <row r="163" spans="1:20" ht="12.75" customHeight="1" x14ac:dyDescent="0.2">
      <c r="A163" s="48">
        <v>155</v>
      </c>
      <c r="B163" s="12" t="s">
        <v>147</v>
      </c>
      <c r="C163" s="13" t="s">
        <v>733</v>
      </c>
      <c r="D163" s="14" t="s">
        <v>725</v>
      </c>
      <c r="E163" s="15" t="s">
        <v>270</v>
      </c>
      <c r="F163" s="17">
        <v>37</v>
      </c>
      <c r="G163" s="17">
        <v>46</v>
      </c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8">
        <f t="shared" si="11"/>
        <v>83</v>
      </c>
      <c r="S163" s="19">
        <f>SUM($F$7:$Q$7)</f>
        <v>60</v>
      </c>
      <c r="T163" s="20">
        <f t="shared" si="12"/>
        <v>1.3833333333333333</v>
      </c>
    </row>
    <row r="164" spans="1:20" ht="12.75" customHeight="1" x14ac:dyDescent="0.2">
      <c r="A164" s="49">
        <v>156</v>
      </c>
      <c r="B164" s="12" t="s">
        <v>147</v>
      </c>
      <c r="C164" s="13" t="s">
        <v>692</v>
      </c>
      <c r="D164" s="14" t="s">
        <v>696</v>
      </c>
      <c r="E164" s="15" t="s">
        <v>270</v>
      </c>
      <c r="F164" s="17">
        <v>56</v>
      </c>
      <c r="G164" s="17">
        <v>27</v>
      </c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8">
        <f t="shared" si="11"/>
        <v>83</v>
      </c>
      <c r="S164" s="19">
        <f>SUM($F$7:$Q$7)</f>
        <v>60</v>
      </c>
      <c r="T164" s="20">
        <f t="shared" si="12"/>
        <v>1.3833333333333333</v>
      </c>
    </row>
    <row r="165" spans="1:20" ht="12.75" customHeight="1" x14ac:dyDescent="0.2">
      <c r="A165" s="48">
        <v>157</v>
      </c>
      <c r="B165" s="12" t="s">
        <v>27</v>
      </c>
      <c r="C165" s="13" t="s">
        <v>65</v>
      </c>
      <c r="D165" s="14" t="s">
        <v>614</v>
      </c>
      <c r="E165" s="15" t="s">
        <v>270</v>
      </c>
      <c r="F165" s="17">
        <v>44</v>
      </c>
      <c r="G165" s="17">
        <v>38</v>
      </c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8">
        <f t="shared" si="11"/>
        <v>82</v>
      </c>
      <c r="S165" s="19">
        <f>SUM($F$7:$Q$7)</f>
        <v>60</v>
      </c>
      <c r="T165" s="20">
        <f t="shared" si="12"/>
        <v>1.3666666666666667</v>
      </c>
    </row>
    <row r="166" spans="1:20" ht="12.75" customHeight="1" x14ac:dyDescent="0.2">
      <c r="A166" s="49">
        <v>158</v>
      </c>
      <c r="B166" s="12" t="s">
        <v>84</v>
      </c>
      <c r="C166" s="13" t="s">
        <v>185</v>
      </c>
      <c r="D166" s="14" t="s">
        <v>453</v>
      </c>
      <c r="E166" s="15" t="s">
        <v>267</v>
      </c>
      <c r="F166" s="17">
        <v>48</v>
      </c>
      <c r="G166" s="17">
        <v>34</v>
      </c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8">
        <f t="shared" si="11"/>
        <v>82</v>
      </c>
      <c r="S166" s="19">
        <f>SUM($F$6:$Q$6)</f>
        <v>42</v>
      </c>
      <c r="T166" s="20">
        <f t="shared" si="12"/>
        <v>1.9523809523809523</v>
      </c>
    </row>
    <row r="167" spans="1:20" ht="12.75" customHeight="1" x14ac:dyDescent="0.2">
      <c r="A167" s="48">
        <v>159</v>
      </c>
      <c r="B167" s="12" t="s">
        <v>84</v>
      </c>
      <c r="C167" s="13" t="s">
        <v>628</v>
      </c>
      <c r="D167" s="14" t="s">
        <v>629</v>
      </c>
      <c r="E167" s="15" t="s">
        <v>270</v>
      </c>
      <c r="F167" s="17">
        <v>52</v>
      </c>
      <c r="G167" s="17">
        <v>30</v>
      </c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8">
        <f t="shared" si="11"/>
        <v>82</v>
      </c>
      <c r="S167" s="19">
        <f>SUM($F$7:$Q$7)</f>
        <v>60</v>
      </c>
      <c r="T167" s="20">
        <f t="shared" si="12"/>
        <v>1.3666666666666667</v>
      </c>
    </row>
    <row r="168" spans="1:20" ht="12.75" customHeight="1" x14ac:dyDescent="0.2">
      <c r="A168" s="49">
        <v>160</v>
      </c>
      <c r="B168" s="12" t="s">
        <v>188</v>
      </c>
      <c r="C168" s="13" t="s">
        <v>231</v>
      </c>
      <c r="D168" s="14" t="s">
        <v>499</v>
      </c>
      <c r="E168" s="15" t="s">
        <v>267</v>
      </c>
      <c r="F168" s="17">
        <v>35</v>
      </c>
      <c r="G168" s="17">
        <v>47</v>
      </c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8">
        <f t="shared" si="11"/>
        <v>82</v>
      </c>
      <c r="S168" s="19">
        <f>SUM($F$6:$Q$6)</f>
        <v>42</v>
      </c>
      <c r="T168" s="20">
        <f t="shared" si="12"/>
        <v>1.9523809523809523</v>
      </c>
    </row>
    <row r="169" spans="1:20" ht="12.75" customHeight="1" x14ac:dyDescent="0.2">
      <c r="A169" s="48">
        <v>161</v>
      </c>
      <c r="B169" s="12" t="s">
        <v>147</v>
      </c>
      <c r="C169" s="13" t="s">
        <v>153</v>
      </c>
      <c r="D169" s="14" t="s">
        <v>421</v>
      </c>
      <c r="E169" s="15" t="s">
        <v>267</v>
      </c>
      <c r="F169" s="17">
        <v>32</v>
      </c>
      <c r="G169" s="17">
        <v>49</v>
      </c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8">
        <f t="shared" si="11"/>
        <v>81</v>
      </c>
      <c r="S169" s="19">
        <f>SUM($F$6:$Q$6)</f>
        <v>42</v>
      </c>
      <c r="T169" s="20">
        <f t="shared" si="12"/>
        <v>1.9285714285714286</v>
      </c>
    </row>
    <row r="170" spans="1:20" ht="12.75" customHeight="1" x14ac:dyDescent="0.2">
      <c r="A170" s="49">
        <v>162</v>
      </c>
      <c r="B170" s="12" t="s">
        <v>122</v>
      </c>
      <c r="C170" s="13" t="s">
        <v>187</v>
      </c>
      <c r="D170" s="14" t="s">
        <v>455</v>
      </c>
      <c r="E170" s="15" t="s">
        <v>267</v>
      </c>
      <c r="F170" s="17">
        <v>37</v>
      </c>
      <c r="G170" s="17">
        <v>43</v>
      </c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8">
        <f t="shared" si="11"/>
        <v>80</v>
      </c>
      <c r="S170" s="19">
        <f>SUM($F$6:$Q$6)</f>
        <v>42</v>
      </c>
      <c r="T170" s="20">
        <f t="shared" si="12"/>
        <v>1.9047619047619047</v>
      </c>
    </row>
    <row r="171" spans="1:20" ht="12.75" customHeight="1" x14ac:dyDescent="0.2">
      <c r="A171" s="48">
        <v>163</v>
      </c>
      <c r="B171" s="12" t="s">
        <v>673</v>
      </c>
      <c r="C171" s="13" t="s">
        <v>739</v>
      </c>
      <c r="D171" s="14" t="s">
        <v>737</v>
      </c>
      <c r="E171" s="15" t="s">
        <v>270</v>
      </c>
      <c r="F171" s="17">
        <v>44</v>
      </c>
      <c r="G171" s="17">
        <v>36</v>
      </c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8">
        <f t="shared" si="11"/>
        <v>80</v>
      </c>
      <c r="S171" s="19">
        <f>SUM($F$7:$Q$7)</f>
        <v>60</v>
      </c>
      <c r="T171" s="20">
        <f t="shared" si="12"/>
        <v>1.3333333333333333</v>
      </c>
    </row>
    <row r="172" spans="1:20" ht="12.75" customHeight="1" x14ac:dyDescent="0.2">
      <c r="A172" s="49">
        <v>164</v>
      </c>
      <c r="B172" s="12" t="s">
        <v>122</v>
      </c>
      <c r="C172" s="13" t="s">
        <v>795</v>
      </c>
      <c r="D172" s="14" t="s">
        <v>409</v>
      </c>
      <c r="E172" s="15" t="s">
        <v>267</v>
      </c>
      <c r="F172" s="17">
        <v>46</v>
      </c>
      <c r="G172" s="17">
        <v>33</v>
      </c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8">
        <f t="shared" si="11"/>
        <v>79</v>
      </c>
      <c r="S172" s="19">
        <f>SUM($F$6:$Q$6)</f>
        <v>42</v>
      </c>
      <c r="T172" s="20">
        <f t="shared" si="12"/>
        <v>1.8809523809523809</v>
      </c>
    </row>
    <row r="173" spans="1:20" ht="12.75" customHeight="1" x14ac:dyDescent="0.2">
      <c r="A173" s="48">
        <v>165</v>
      </c>
      <c r="B173" s="12" t="s">
        <v>230</v>
      </c>
      <c r="C173" s="13" t="s">
        <v>735</v>
      </c>
      <c r="D173" s="14" t="s">
        <v>727</v>
      </c>
      <c r="E173" s="15" t="s">
        <v>270</v>
      </c>
      <c r="F173" s="17">
        <v>34</v>
      </c>
      <c r="G173" s="17">
        <v>44</v>
      </c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8">
        <f t="shared" si="11"/>
        <v>78</v>
      </c>
      <c r="S173" s="19">
        <f>SUM($F$7:$Q$7)</f>
        <v>60</v>
      </c>
      <c r="T173" s="20">
        <f t="shared" si="12"/>
        <v>1.3</v>
      </c>
    </row>
    <row r="174" spans="1:20" ht="12.75" customHeight="1" x14ac:dyDescent="0.2">
      <c r="A174" s="49">
        <v>166</v>
      </c>
      <c r="B174" s="12" t="s">
        <v>144</v>
      </c>
      <c r="C174" s="13" t="s">
        <v>61</v>
      </c>
      <c r="D174" s="14" t="s">
        <v>330</v>
      </c>
      <c r="E174" s="15" t="s">
        <v>267</v>
      </c>
      <c r="F174" s="17">
        <v>35</v>
      </c>
      <c r="G174" s="17">
        <v>43</v>
      </c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8">
        <f t="shared" si="11"/>
        <v>78</v>
      </c>
      <c r="S174" s="19">
        <f>SUM($F$6:$Q$6)</f>
        <v>42</v>
      </c>
      <c r="T174" s="20">
        <f t="shared" si="12"/>
        <v>1.8571428571428572</v>
      </c>
    </row>
    <row r="175" spans="1:20" ht="12.75" customHeight="1" x14ac:dyDescent="0.2">
      <c r="A175" s="48">
        <v>167</v>
      </c>
      <c r="B175" s="12" t="s">
        <v>672</v>
      </c>
      <c r="C175" s="13" t="s">
        <v>681</v>
      </c>
      <c r="D175" s="14" t="s">
        <v>678</v>
      </c>
      <c r="E175" s="15" t="s">
        <v>270</v>
      </c>
      <c r="F175" s="17">
        <v>39</v>
      </c>
      <c r="G175" s="17">
        <v>38</v>
      </c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8">
        <f t="shared" si="11"/>
        <v>77</v>
      </c>
      <c r="S175" s="19">
        <f>SUM($F$7:$Q$7)</f>
        <v>60</v>
      </c>
      <c r="T175" s="20">
        <f t="shared" si="12"/>
        <v>1.2833333333333334</v>
      </c>
    </row>
    <row r="176" spans="1:20" ht="12.75" customHeight="1" x14ac:dyDescent="0.2">
      <c r="A176" s="49">
        <v>168</v>
      </c>
      <c r="B176" s="12" t="s">
        <v>27</v>
      </c>
      <c r="C176" s="13" t="s">
        <v>44</v>
      </c>
      <c r="D176" s="14" t="s">
        <v>312</v>
      </c>
      <c r="E176" s="15" t="s">
        <v>267</v>
      </c>
      <c r="F176" s="17">
        <v>37</v>
      </c>
      <c r="G176" s="17">
        <v>40</v>
      </c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8">
        <f t="shared" si="11"/>
        <v>77</v>
      </c>
      <c r="S176" s="19">
        <f>SUM($F$6:$Q$6)</f>
        <v>42</v>
      </c>
      <c r="T176" s="20">
        <f t="shared" si="12"/>
        <v>1.8333333333333333</v>
      </c>
    </row>
    <row r="177" spans="1:20" ht="12.75" customHeight="1" x14ac:dyDescent="0.2">
      <c r="A177" s="48">
        <v>169</v>
      </c>
      <c r="B177" s="12" t="s">
        <v>194</v>
      </c>
      <c r="C177" s="13" t="s">
        <v>31</v>
      </c>
      <c r="D177" s="14" t="s">
        <v>648</v>
      </c>
      <c r="E177" s="15" t="s">
        <v>270</v>
      </c>
      <c r="F177" s="17">
        <v>37</v>
      </c>
      <c r="G177" s="17">
        <v>39</v>
      </c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8">
        <f t="shared" si="11"/>
        <v>76</v>
      </c>
      <c r="S177" s="19">
        <f>SUM($F$7:$Q$7)</f>
        <v>60</v>
      </c>
      <c r="T177" s="20">
        <f t="shared" si="12"/>
        <v>1.2666666666666666</v>
      </c>
    </row>
    <row r="178" spans="1:20" s="23" customFormat="1" ht="12.75" customHeight="1" x14ac:dyDescent="0.2">
      <c r="A178" s="49">
        <v>170</v>
      </c>
      <c r="B178" s="12" t="s">
        <v>147</v>
      </c>
      <c r="C178" s="13" t="s">
        <v>67</v>
      </c>
      <c r="D178" s="13" t="s">
        <v>336</v>
      </c>
      <c r="E178" s="22" t="s">
        <v>267</v>
      </c>
      <c r="F178" s="17">
        <v>49</v>
      </c>
      <c r="G178" s="17">
        <v>27</v>
      </c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8">
        <f t="shared" si="11"/>
        <v>76</v>
      </c>
      <c r="S178" s="19">
        <f>SUM($F$6:$Q$6)</f>
        <v>42</v>
      </c>
      <c r="T178" s="20">
        <f t="shared" si="12"/>
        <v>1.8095238095238095</v>
      </c>
    </row>
    <row r="179" spans="1:20" ht="12.75" customHeight="1" x14ac:dyDescent="0.2">
      <c r="A179" s="48">
        <v>171</v>
      </c>
      <c r="B179" s="12" t="s">
        <v>671</v>
      </c>
      <c r="C179" s="13" t="s">
        <v>731</v>
      </c>
      <c r="D179" s="14" t="s">
        <v>723</v>
      </c>
      <c r="E179" s="15" t="s">
        <v>270</v>
      </c>
      <c r="F179" s="17">
        <v>43</v>
      </c>
      <c r="G179" s="17">
        <v>33</v>
      </c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8">
        <f t="shared" si="11"/>
        <v>76</v>
      </c>
      <c r="S179" s="19">
        <f>SUM($F$7:$Q$7)</f>
        <v>60</v>
      </c>
      <c r="T179" s="20">
        <f t="shared" si="12"/>
        <v>1.2666666666666666</v>
      </c>
    </row>
    <row r="180" spans="1:20" ht="12.75" customHeight="1" x14ac:dyDescent="0.2">
      <c r="A180" s="49">
        <v>172</v>
      </c>
      <c r="B180" s="12" t="s">
        <v>40</v>
      </c>
      <c r="C180" s="13" t="s">
        <v>85</v>
      </c>
      <c r="D180" s="14" t="s">
        <v>354</v>
      </c>
      <c r="E180" s="15" t="s">
        <v>267</v>
      </c>
      <c r="F180" s="17">
        <v>31</v>
      </c>
      <c r="G180" s="17">
        <v>44</v>
      </c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8">
        <f t="shared" si="11"/>
        <v>75</v>
      </c>
      <c r="S180" s="19">
        <f>SUM($F$6:$Q$6)</f>
        <v>42</v>
      </c>
      <c r="T180" s="20">
        <f t="shared" si="12"/>
        <v>1.7857142857142858</v>
      </c>
    </row>
    <row r="181" spans="1:20" ht="12.75" customHeight="1" x14ac:dyDescent="0.2">
      <c r="A181" s="48">
        <v>173</v>
      </c>
      <c r="B181" s="12" t="s">
        <v>84</v>
      </c>
      <c r="C181" s="13" t="s">
        <v>197</v>
      </c>
      <c r="D181" s="14" t="s">
        <v>465</v>
      </c>
      <c r="E181" s="15" t="s">
        <v>267</v>
      </c>
      <c r="F181" s="17">
        <v>43</v>
      </c>
      <c r="G181" s="17">
        <v>32</v>
      </c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8">
        <f t="shared" si="11"/>
        <v>75</v>
      </c>
      <c r="S181" s="19">
        <f>SUM($F$6:$Q$6)</f>
        <v>42</v>
      </c>
      <c r="T181" s="20">
        <f t="shared" si="12"/>
        <v>1.7857142857142858</v>
      </c>
    </row>
    <row r="182" spans="1:20" ht="12.75" customHeight="1" x14ac:dyDescent="0.2">
      <c r="A182" s="49">
        <v>174</v>
      </c>
      <c r="B182" s="12" t="s">
        <v>122</v>
      </c>
      <c r="C182" s="13" t="s">
        <v>207</v>
      </c>
      <c r="D182" s="14" t="s">
        <v>761</v>
      </c>
      <c r="E182" s="15" t="s">
        <v>270</v>
      </c>
      <c r="F182" s="17">
        <v>34</v>
      </c>
      <c r="G182" s="17">
        <v>41</v>
      </c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8">
        <f t="shared" si="11"/>
        <v>75</v>
      </c>
      <c r="S182" s="19">
        <f>SUM($F$7:$Q$7)</f>
        <v>60</v>
      </c>
      <c r="T182" s="20">
        <f t="shared" si="12"/>
        <v>1.25</v>
      </c>
    </row>
    <row r="183" spans="1:20" ht="12.75" customHeight="1" x14ac:dyDescent="0.2">
      <c r="A183" s="48">
        <v>175</v>
      </c>
      <c r="B183" s="12" t="s">
        <v>144</v>
      </c>
      <c r="C183" s="13" t="s">
        <v>772</v>
      </c>
      <c r="D183" s="14" t="s">
        <v>766</v>
      </c>
      <c r="E183" s="15" t="s">
        <v>270</v>
      </c>
      <c r="F183" s="17">
        <v>36</v>
      </c>
      <c r="G183" s="17">
        <v>38</v>
      </c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8">
        <f t="shared" si="11"/>
        <v>74</v>
      </c>
      <c r="S183" s="19">
        <f>SUM($F$7:$Q$7)</f>
        <v>60</v>
      </c>
      <c r="T183" s="20">
        <f t="shared" si="12"/>
        <v>1.2333333333333334</v>
      </c>
    </row>
    <row r="184" spans="1:20" ht="12.75" customHeight="1" x14ac:dyDescent="0.2">
      <c r="A184" s="49">
        <v>176</v>
      </c>
      <c r="B184" s="12" t="s">
        <v>147</v>
      </c>
      <c r="C184" s="13" t="s">
        <v>228</v>
      </c>
      <c r="D184" s="14" t="s">
        <v>496</v>
      </c>
      <c r="E184" s="15" t="s">
        <v>267</v>
      </c>
      <c r="F184" s="17">
        <v>35</v>
      </c>
      <c r="G184" s="17">
        <v>39</v>
      </c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8">
        <f t="shared" si="11"/>
        <v>74</v>
      </c>
      <c r="S184" s="19">
        <f>SUM($F$6:$Q$6)</f>
        <v>42</v>
      </c>
      <c r="T184" s="20">
        <f t="shared" si="12"/>
        <v>1.7619047619047619</v>
      </c>
    </row>
    <row r="185" spans="1:20" ht="12.75" customHeight="1" x14ac:dyDescent="0.2">
      <c r="A185" s="48">
        <v>177</v>
      </c>
      <c r="B185" s="12" t="s">
        <v>84</v>
      </c>
      <c r="C185" s="13" t="s">
        <v>93</v>
      </c>
      <c r="D185" s="14" t="s">
        <v>361</v>
      </c>
      <c r="E185" s="15" t="s">
        <v>267</v>
      </c>
      <c r="F185" s="17">
        <v>27</v>
      </c>
      <c r="G185" s="17">
        <v>46</v>
      </c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8">
        <f t="shared" si="11"/>
        <v>73</v>
      </c>
      <c r="S185" s="19">
        <f>SUM($F$6:$Q$6)</f>
        <v>42</v>
      </c>
      <c r="T185" s="20">
        <f t="shared" si="12"/>
        <v>1.7380952380952381</v>
      </c>
    </row>
    <row r="186" spans="1:20" ht="12.75" customHeight="1" x14ac:dyDescent="0.2">
      <c r="A186" s="49">
        <v>178</v>
      </c>
      <c r="B186" s="12" t="s">
        <v>188</v>
      </c>
      <c r="C186" s="13" t="s">
        <v>758</v>
      </c>
      <c r="D186" s="14" t="s">
        <v>762</v>
      </c>
      <c r="E186" s="15" t="s">
        <v>270</v>
      </c>
      <c r="F186" s="17">
        <v>32</v>
      </c>
      <c r="G186" s="17">
        <v>41</v>
      </c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8">
        <f t="shared" si="11"/>
        <v>73</v>
      </c>
      <c r="S186" s="19">
        <f>SUM($F$7:$Q$7)</f>
        <v>60</v>
      </c>
      <c r="T186" s="20">
        <f t="shared" si="12"/>
        <v>1.2166666666666666</v>
      </c>
    </row>
    <row r="187" spans="1:20" ht="12.75" customHeight="1" x14ac:dyDescent="0.2">
      <c r="A187" s="48">
        <v>179</v>
      </c>
      <c r="B187" s="12" t="s">
        <v>240</v>
      </c>
      <c r="C187" s="13" t="s">
        <v>190</v>
      </c>
      <c r="D187" s="14" t="s">
        <v>458</v>
      </c>
      <c r="E187" s="15" t="s">
        <v>267</v>
      </c>
      <c r="F187" s="17">
        <v>42</v>
      </c>
      <c r="G187" s="17">
        <v>31</v>
      </c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8">
        <f t="shared" si="11"/>
        <v>73</v>
      </c>
      <c r="S187" s="19">
        <f>SUM($F$6:$Q$6)</f>
        <v>42</v>
      </c>
      <c r="T187" s="20">
        <f t="shared" si="12"/>
        <v>1.7380952380952381</v>
      </c>
    </row>
    <row r="188" spans="1:20" ht="12.75" customHeight="1" x14ac:dyDescent="0.2">
      <c r="A188" s="49">
        <v>180</v>
      </c>
      <c r="B188" s="12" t="s">
        <v>147</v>
      </c>
      <c r="C188" s="13" t="s">
        <v>662</v>
      </c>
      <c r="D188" s="14" t="s">
        <v>652</v>
      </c>
      <c r="E188" s="15" t="s">
        <v>270</v>
      </c>
      <c r="F188" s="17">
        <v>39</v>
      </c>
      <c r="G188" s="17">
        <v>33</v>
      </c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8">
        <f t="shared" si="11"/>
        <v>72</v>
      </c>
      <c r="S188" s="19">
        <f>SUM($F$7:$Q$7)</f>
        <v>60</v>
      </c>
      <c r="T188" s="20">
        <f t="shared" si="12"/>
        <v>1.2</v>
      </c>
    </row>
    <row r="189" spans="1:20" ht="12.75" customHeight="1" x14ac:dyDescent="0.2">
      <c r="A189" s="48">
        <v>181</v>
      </c>
      <c r="B189" s="12" t="s">
        <v>108</v>
      </c>
      <c r="C189" s="13" t="s">
        <v>108</v>
      </c>
      <c r="D189" s="14" t="s">
        <v>572</v>
      </c>
      <c r="E189" s="15" t="s">
        <v>270</v>
      </c>
      <c r="F189" s="17">
        <v>33</v>
      </c>
      <c r="G189" s="17">
        <v>39</v>
      </c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8">
        <f t="shared" si="11"/>
        <v>72</v>
      </c>
      <c r="S189" s="19">
        <f>SUM($F$7:$Q$7)</f>
        <v>60</v>
      </c>
      <c r="T189" s="20">
        <f t="shared" si="12"/>
        <v>1.2</v>
      </c>
    </row>
    <row r="190" spans="1:20" ht="12.75" customHeight="1" x14ac:dyDescent="0.2">
      <c r="A190" s="49">
        <v>182</v>
      </c>
      <c r="B190" s="12" t="s">
        <v>84</v>
      </c>
      <c r="C190" s="13" t="s">
        <v>223</v>
      </c>
      <c r="D190" s="14" t="s">
        <v>491</v>
      </c>
      <c r="E190" s="15" t="s">
        <v>267</v>
      </c>
      <c r="F190" s="17">
        <v>37</v>
      </c>
      <c r="G190" s="17">
        <v>35</v>
      </c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8">
        <f t="shared" si="11"/>
        <v>72</v>
      </c>
      <c r="S190" s="19">
        <f>SUM($F$6:$Q$6)</f>
        <v>42</v>
      </c>
      <c r="T190" s="20">
        <f t="shared" si="12"/>
        <v>1.7142857142857142</v>
      </c>
    </row>
    <row r="191" spans="1:20" ht="12.75" customHeight="1" x14ac:dyDescent="0.2">
      <c r="A191" s="48">
        <v>183</v>
      </c>
      <c r="B191" s="12" t="s">
        <v>672</v>
      </c>
      <c r="C191" s="13" t="s">
        <v>236</v>
      </c>
      <c r="D191" s="14" t="s">
        <v>504</v>
      </c>
      <c r="E191" s="15" t="s">
        <v>267</v>
      </c>
      <c r="F191" s="17">
        <v>26</v>
      </c>
      <c r="G191" s="17">
        <v>45</v>
      </c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8">
        <f t="shared" si="11"/>
        <v>71</v>
      </c>
      <c r="S191" s="19">
        <f>SUM($F$6:$Q$6)</f>
        <v>42</v>
      </c>
      <c r="T191" s="20">
        <f t="shared" si="12"/>
        <v>1.6904761904761905</v>
      </c>
    </row>
    <row r="192" spans="1:20" ht="12.75" customHeight="1" x14ac:dyDescent="0.2">
      <c r="A192" s="49">
        <v>184</v>
      </c>
      <c r="B192" s="12" t="s">
        <v>194</v>
      </c>
      <c r="C192" s="13" t="s">
        <v>253</v>
      </c>
      <c r="D192" s="14" t="s">
        <v>713</v>
      </c>
      <c r="E192" s="15" t="s">
        <v>270</v>
      </c>
      <c r="F192" s="17">
        <v>33</v>
      </c>
      <c r="G192" s="17">
        <v>38</v>
      </c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8">
        <f t="shared" si="11"/>
        <v>71</v>
      </c>
      <c r="S192" s="19">
        <f>SUM($F$7:$Q$7)</f>
        <v>60</v>
      </c>
      <c r="T192" s="20">
        <f t="shared" si="12"/>
        <v>1.1833333333333333</v>
      </c>
    </row>
    <row r="193" spans="1:20" ht="12.75" customHeight="1" x14ac:dyDescent="0.2">
      <c r="A193" s="48">
        <v>185</v>
      </c>
      <c r="B193" s="12" t="s">
        <v>259</v>
      </c>
      <c r="C193" s="13" t="s">
        <v>60</v>
      </c>
      <c r="D193" s="14" t="s">
        <v>329</v>
      </c>
      <c r="E193" s="15" t="s">
        <v>267</v>
      </c>
      <c r="F193" s="17">
        <v>37</v>
      </c>
      <c r="G193" s="17">
        <v>33</v>
      </c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8">
        <f t="shared" si="11"/>
        <v>70</v>
      </c>
      <c r="S193" s="19">
        <f>SUM($F$6:$Q$6)</f>
        <v>42</v>
      </c>
      <c r="T193" s="20">
        <f t="shared" si="12"/>
        <v>1.6666666666666667</v>
      </c>
    </row>
    <row r="194" spans="1:20" ht="12.75" customHeight="1" x14ac:dyDescent="0.2">
      <c r="A194" s="49">
        <v>186</v>
      </c>
      <c r="B194" s="12" t="s">
        <v>180</v>
      </c>
      <c r="C194" s="13" t="s">
        <v>651</v>
      </c>
      <c r="D194" s="14" t="s">
        <v>649</v>
      </c>
      <c r="E194" s="15" t="s">
        <v>270</v>
      </c>
      <c r="F194" s="17">
        <v>34</v>
      </c>
      <c r="G194" s="17">
        <v>36</v>
      </c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8">
        <f t="shared" si="11"/>
        <v>70</v>
      </c>
      <c r="S194" s="19">
        <f>SUM($F$7:$Q$7)</f>
        <v>60</v>
      </c>
      <c r="T194" s="20">
        <f t="shared" si="12"/>
        <v>1.1666666666666667</v>
      </c>
    </row>
    <row r="195" spans="1:20" ht="12.75" customHeight="1" x14ac:dyDescent="0.2">
      <c r="A195" s="48">
        <v>187</v>
      </c>
      <c r="B195" s="12" t="s">
        <v>160</v>
      </c>
      <c r="C195" s="13" t="s">
        <v>124</v>
      </c>
      <c r="D195" s="14" t="s">
        <v>392</v>
      </c>
      <c r="E195" s="15" t="s">
        <v>267</v>
      </c>
      <c r="F195" s="17">
        <v>34</v>
      </c>
      <c r="G195" s="17">
        <v>36</v>
      </c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8">
        <f t="shared" si="11"/>
        <v>70</v>
      </c>
      <c r="S195" s="19">
        <f>SUM($F$6:$Q$6)</f>
        <v>42</v>
      </c>
      <c r="T195" s="20">
        <f t="shared" si="12"/>
        <v>1.6666666666666667</v>
      </c>
    </row>
    <row r="196" spans="1:20" ht="12.75" customHeight="1" x14ac:dyDescent="0.2">
      <c r="A196" s="49">
        <v>188</v>
      </c>
      <c r="B196" s="12" t="s">
        <v>147</v>
      </c>
      <c r="C196" s="13" t="s">
        <v>139</v>
      </c>
      <c r="D196" s="14" t="s">
        <v>408</v>
      </c>
      <c r="E196" s="15" t="s">
        <v>267</v>
      </c>
      <c r="F196" s="17">
        <v>37</v>
      </c>
      <c r="G196" s="17">
        <v>33</v>
      </c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8">
        <f t="shared" si="11"/>
        <v>70</v>
      </c>
      <c r="S196" s="19">
        <f>SUM($F$6:$Q$6)</f>
        <v>42</v>
      </c>
      <c r="T196" s="20">
        <f t="shared" si="12"/>
        <v>1.6666666666666667</v>
      </c>
    </row>
    <row r="197" spans="1:20" ht="12.75" customHeight="1" x14ac:dyDescent="0.2">
      <c r="A197" s="48">
        <v>189</v>
      </c>
      <c r="B197" s="12" t="s">
        <v>260</v>
      </c>
      <c r="C197" s="13" t="s">
        <v>207</v>
      </c>
      <c r="D197" s="14" t="s">
        <v>475</v>
      </c>
      <c r="E197" s="15" t="s">
        <v>267</v>
      </c>
      <c r="F197" s="17">
        <v>38</v>
      </c>
      <c r="G197" s="17">
        <v>32</v>
      </c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8">
        <f t="shared" si="11"/>
        <v>70</v>
      </c>
      <c r="S197" s="19">
        <f>SUM($F$6:$Q$6)</f>
        <v>42</v>
      </c>
      <c r="T197" s="20">
        <f t="shared" si="12"/>
        <v>1.6666666666666667</v>
      </c>
    </row>
    <row r="198" spans="1:20" ht="12.75" customHeight="1" x14ac:dyDescent="0.2">
      <c r="A198" s="49">
        <v>190</v>
      </c>
      <c r="B198" s="12" t="s">
        <v>43</v>
      </c>
      <c r="C198" s="13" t="s">
        <v>277</v>
      </c>
      <c r="D198" s="14" t="s">
        <v>533</v>
      </c>
      <c r="E198" s="15" t="s">
        <v>270</v>
      </c>
      <c r="F198" s="17">
        <v>41</v>
      </c>
      <c r="G198" s="17">
        <v>28</v>
      </c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8">
        <f t="shared" si="11"/>
        <v>69</v>
      </c>
      <c r="S198" s="19">
        <f>SUM($F$7:$Q$7)</f>
        <v>60</v>
      </c>
      <c r="T198" s="20">
        <f t="shared" si="12"/>
        <v>1.1499999999999999</v>
      </c>
    </row>
    <row r="199" spans="1:20" ht="12.75" customHeight="1" x14ac:dyDescent="0.2">
      <c r="A199" s="48">
        <v>191</v>
      </c>
      <c r="B199" s="12" t="s">
        <v>147</v>
      </c>
      <c r="C199" s="13" t="s">
        <v>732</v>
      </c>
      <c r="D199" s="14" t="s">
        <v>724</v>
      </c>
      <c r="E199" s="15" t="s">
        <v>270</v>
      </c>
      <c r="F199" s="17">
        <v>26</v>
      </c>
      <c r="G199" s="17">
        <v>43</v>
      </c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8">
        <f t="shared" si="11"/>
        <v>69</v>
      </c>
      <c r="S199" s="19">
        <f>SUM($F$7:$Q$7)</f>
        <v>60</v>
      </c>
      <c r="T199" s="20">
        <f t="shared" si="12"/>
        <v>1.1499999999999999</v>
      </c>
    </row>
    <row r="200" spans="1:20" ht="12.75" customHeight="1" x14ac:dyDescent="0.2">
      <c r="A200" s="49">
        <v>192</v>
      </c>
      <c r="B200" s="12" t="s">
        <v>623</v>
      </c>
      <c r="C200" s="13" t="s">
        <v>177</v>
      </c>
      <c r="D200" s="14" t="s">
        <v>445</v>
      </c>
      <c r="E200" s="15" t="s">
        <v>267</v>
      </c>
      <c r="F200" s="17">
        <v>40</v>
      </c>
      <c r="G200" s="17">
        <v>29</v>
      </c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8">
        <f t="shared" si="11"/>
        <v>69</v>
      </c>
      <c r="S200" s="19">
        <f>SUM($F$6:$Q$6)</f>
        <v>42</v>
      </c>
      <c r="T200" s="20">
        <f t="shared" si="12"/>
        <v>1.6428571428571428</v>
      </c>
    </row>
    <row r="201" spans="1:20" ht="12.75" customHeight="1" x14ac:dyDescent="0.2">
      <c r="A201" s="48">
        <v>193</v>
      </c>
      <c r="B201" s="12" t="s">
        <v>623</v>
      </c>
      <c r="C201" s="13" t="s">
        <v>72</v>
      </c>
      <c r="D201" s="14" t="s">
        <v>341</v>
      </c>
      <c r="E201" s="15" t="s">
        <v>267</v>
      </c>
      <c r="F201" s="17">
        <v>24</v>
      </c>
      <c r="G201" s="17">
        <v>44</v>
      </c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8">
        <f t="shared" ref="R201:R264" si="13">SUM(F201:Q201)</f>
        <v>68</v>
      </c>
      <c r="S201" s="19">
        <f>SUM($F$6:$Q$6)</f>
        <v>42</v>
      </c>
      <c r="T201" s="20">
        <f t="shared" ref="T201:T264" si="14">R201/S201</f>
        <v>1.6190476190476191</v>
      </c>
    </row>
    <row r="202" spans="1:20" ht="12.75" customHeight="1" x14ac:dyDescent="0.2">
      <c r="A202" s="49">
        <v>194</v>
      </c>
      <c r="B202" s="12" t="s">
        <v>673</v>
      </c>
      <c r="C202" s="13" t="s">
        <v>684</v>
      </c>
      <c r="D202" s="14" t="s">
        <v>679</v>
      </c>
      <c r="E202" s="15" t="s">
        <v>270</v>
      </c>
      <c r="F202" s="17">
        <v>37</v>
      </c>
      <c r="G202" s="17">
        <v>31</v>
      </c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8">
        <f t="shared" si="13"/>
        <v>68</v>
      </c>
      <c r="S202" s="19">
        <f>SUM($F$7:$Q$7)</f>
        <v>60</v>
      </c>
      <c r="T202" s="20">
        <f t="shared" si="14"/>
        <v>1.1333333333333333</v>
      </c>
    </row>
    <row r="203" spans="1:20" ht="12.75" customHeight="1" x14ac:dyDescent="0.2">
      <c r="A203" s="48">
        <v>195</v>
      </c>
      <c r="B203" s="12" t="s">
        <v>160</v>
      </c>
      <c r="C203" s="13" t="s">
        <v>611</v>
      </c>
      <c r="D203" s="14" t="s">
        <v>616</v>
      </c>
      <c r="E203" s="15" t="s">
        <v>270</v>
      </c>
      <c r="F203" s="17">
        <v>37</v>
      </c>
      <c r="G203" s="17">
        <v>31</v>
      </c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8">
        <f t="shared" si="13"/>
        <v>68</v>
      </c>
      <c r="S203" s="19">
        <f>SUM($F$7:$Q$7)</f>
        <v>60</v>
      </c>
      <c r="T203" s="20">
        <f t="shared" si="14"/>
        <v>1.1333333333333333</v>
      </c>
    </row>
    <row r="204" spans="1:20" ht="12.75" customHeight="1" x14ac:dyDescent="0.2">
      <c r="A204" s="49">
        <v>196</v>
      </c>
      <c r="B204" s="12" t="s">
        <v>188</v>
      </c>
      <c r="C204" s="13" t="s">
        <v>222</v>
      </c>
      <c r="D204" s="14" t="s">
        <v>490</v>
      </c>
      <c r="E204" s="15" t="s">
        <v>267</v>
      </c>
      <c r="F204" s="17">
        <v>38</v>
      </c>
      <c r="G204" s="17">
        <v>30</v>
      </c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8">
        <f t="shared" si="13"/>
        <v>68</v>
      </c>
      <c r="S204" s="19">
        <f>SUM($F$6:$Q$6)</f>
        <v>42</v>
      </c>
      <c r="T204" s="20">
        <f t="shared" si="14"/>
        <v>1.6190476190476191</v>
      </c>
    </row>
    <row r="205" spans="1:20" ht="12.75" customHeight="1" x14ac:dyDescent="0.2">
      <c r="A205" s="48">
        <v>197</v>
      </c>
      <c r="B205" s="12" t="s">
        <v>84</v>
      </c>
      <c r="C205" s="13" t="s">
        <v>241</v>
      </c>
      <c r="D205" s="14" t="s">
        <v>509</v>
      </c>
      <c r="E205" s="15" t="s">
        <v>267</v>
      </c>
      <c r="F205" s="17">
        <v>50</v>
      </c>
      <c r="G205" s="17">
        <v>18</v>
      </c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8">
        <f t="shared" si="13"/>
        <v>68</v>
      </c>
      <c r="S205" s="19">
        <f>SUM($F$6:$Q$6)</f>
        <v>42</v>
      </c>
      <c r="T205" s="20">
        <f t="shared" si="14"/>
        <v>1.6190476190476191</v>
      </c>
    </row>
    <row r="206" spans="1:20" ht="12.75" customHeight="1" x14ac:dyDescent="0.2">
      <c r="A206" s="49">
        <v>198</v>
      </c>
      <c r="B206" s="12" t="s">
        <v>671</v>
      </c>
      <c r="C206" s="13" t="s">
        <v>664</v>
      </c>
      <c r="D206" s="14" t="s">
        <v>654</v>
      </c>
      <c r="E206" s="15" t="s">
        <v>270</v>
      </c>
      <c r="F206" s="17">
        <v>33</v>
      </c>
      <c r="G206" s="17">
        <v>34</v>
      </c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8">
        <f t="shared" si="13"/>
        <v>67</v>
      </c>
      <c r="S206" s="19">
        <f>SUM($F$7:$Q$7)</f>
        <v>60</v>
      </c>
      <c r="T206" s="20">
        <f t="shared" si="14"/>
        <v>1.1166666666666667</v>
      </c>
    </row>
    <row r="207" spans="1:20" ht="12.75" customHeight="1" x14ac:dyDescent="0.2">
      <c r="A207" s="48">
        <v>199</v>
      </c>
      <c r="B207" s="12" t="s">
        <v>147</v>
      </c>
      <c r="C207" s="13" t="s">
        <v>90</v>
      </c>
      <c r="D207" s="14" t="s">
        <v>359</v>
      </c>
      <c r="E207" s="15" t="s">
        <v>267</v>
      </c>
      <c r="F207" s="17">
        <v>33</v>
      </c>
      <c r="G207" s="17">
        <v>34</v>
      </c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8">
        <f t="shared" si="13"/>
        <v>67</v>
      </c>
      <c r="S207" s="19">
        <f t="shared" ref="S207:S216" si="15">SUM($F$6:$Q$6)</f>
        <v>42</v>
      </c>
      <c r="T207" s="20">
        <f t="shared" si="14"/>
        <v>1.5952380952380953</v>
      </c>
    </row>
    <row r="208" spans="1:20" ht="12.75" customHeight="1" x14ac:dyDescent="0.2">
      <c r="A208" s="49">
        <v>200</v>
      </c>
      <c r="B208" s="12" t="s">
        <v>27</v>
      </c>
      <c r="C208" s="13" t="s">
        <v>129</v>
      </c>
      <c r="D208" s="14" t="s">
        <v>397</v>
      </c>
      <c r="E208" s="15" t="s">
        <v>267</v>
      </c>
      <c r="F208" s="17">
        <v>40</v>
      </c>
      <c r="G208" s="17">
        <v>27</v>
      </c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8">
        <f t="shared" si="13"/>
        <v>67</v>
      </c>
      <c r="S208" s="19">
        <f t="shared" si="15"/>
        <v>42</v>
      </c>
      <c r="T208" s="20">
        <f t="shared" si="14"/>
        <v>1.5952380952380953</v>
      </c>
    </row>
    <row r="209" spans="1:20" s="23" customFormat="1" ht="12.75" customHeight="1" x14ac:dyDescent="0.2">
      <c r="A209" s="48">
        <v>201</v>
      </c>
      <c r="B209" s="12" t="s">
        <v>673</v>
      </c>
      <c r="C209" s="13" t="s">
        <v>143</v>
      </c>
      <c r="D209" s="13" t="s">
        <v>412</v>
      </c>
      <c r="E209" s="22" t="s">
        <v>267</v>
      </c>
      <c r="F209" s="17">
        <v>39</v>
      </c>
      <c r="G209" s="17">
        <v>28</v>
      </c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8">
        <f t="shared" si="13"/>
        <v>67</v>
      </c>
      <c r="S209" s="19">
        <f t="shared" si="15"/>
        <v>42</v>
      </c>
      <c r="T209" s="20">
        <f t="shared" si="14"/>
        <v>1.5952380952380953</v>
      </c>
    </row>
    <row r="210" spans="1:20" ht="12.75" customHeight="1" x14ac:dyDescent="0.2">
      <c r="A210" s="49">
        <v>202</v>
      </c>
      <c r="B210" s="12" t="s">
        <v>147</v>
      </c>
      <c r="C210" s="13" t="s">
        <v>148</v>
      </c>
      <c r="D210" s="14" t="s">
        <v>416</v>
      </c>
      <c r="E210" s="15" t="s">
        <v>267</v>
      </c>
      <c r="F210" s="17">
        <v>36</v>
      </c>
      <c r="G210" s="17">
        <v>31</v>
      </c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8">
        <f t="shared" si="13"/>
        <v>67</v>
      </c>
      <c r="S210" s="19">
        <f t="shared" si="15"/>
        <v>42</v>
      </c>
      <c r="T210" s="20">
        <f t="shared" si="14"/>
        <v>1.5952380952380953</v>
      </c>
    </row>
    <row r="211" spans="1:20" ht="12.75" customHeight="1" x14ac:dyDescent="0.2">
      <c r="A211" s="48">
        <v>203</v>
      </c>
      <c r="B211" s="12" t="s">
        <v>259</v>
      </c>
      <c r="C211" s="13" t="s">
        <v>95</v>
      </c>
      <c r="D211" s="14" t="s">
        <v>363</v>
      </c>
      <c r="E211" s="15" t="s">
        <v>267</v>
      </c>
      <c r="F211" s="17">
        <v>29</v>
      </c>
      <c r="G211" s="17">
        <v>37</v>
      </c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8">
        <f t="shared" si="13"/>
        <v>66</v>
      </c>
      <c r="S211" s="19">
        <f t="shared" si="15"/>
        <v>42</v>
      </c>
      <c r="T211" s="20">
        <f t="shared" si="14"/>
        <v>1.5714285714285714</v>
      </c>
    </row>
    <row r="212" spans="1:20" ht="12.75" customHeight="1" x14ac:dyDescent="0.2">
      <c r="A212" s="49">
        <v>204</v>
      </c>
      <c r="B212" s="12" t="s">
        <v>188</v>
      </c>
      <c r="C212" s="13" t="s">
        <v>106</v>
      </c>
      <c r="D212" s="14" t="s">
        <v>374</v>
      </c>
      <c r="E212" s="15" t="s">
        <v>267</v>
      </c>
      <c r="F212" s="17">
        <v>41</v>
      </c>
      <c r="G212" s="17">
        <v>25</v>
      </c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8">
        <f t="shared" si="13"/>
        <v>66</v>
      </c>
      <c r="S212" s="19">
        <f t="shared" si="15"/>
        <v>42</v>
      </c>
      <c r="T212" s="20">
        <f t="shared" si="14"/>
        <v>1.5714285714285714</v>
      </c>
    </row>
    <row r="213" spans="1:20" ht="12.75" customHeight="1" x14ac:dyDescent="0.2">
      <c r="A213" s="48">
        <v>205</v>
      </c>
      <c r="B213" s="12" t="s">
        <v>194</v>
      </c>
      <c r="C213" s="13" t="s">
        <v>134</v>
      </c>
      <c r="D213" s="14" t="s">
        <v>403</v>
      </c>
      <c r="E213" s="15" t="s">
        <v>267</v>
      </c>
      <c r="F213" s="17">
        <v>35</v>
      </c>
      <c r="G213" s="17">
        <v>31</v>
      </c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8">
        <f t="shared" si="13"/>
        <v>66</v>
      </c>
      <c r="S213" s="19">
        <f t="shared" si="15"/>
        <v>42</v>
      </c>
      <c r="T213" s="20">
        <f t="shared" si="14"/>
        <v>1.5714285714285714</v>
      </c>
    </row>
    <row r="214" spans="1:20" ht="12.75" customHeight="1" x14ac:dyDescent="0.2">
      <c r="A214" s="49">
        <v>206</v>
      </c>
      <c r="B214" s="12" t="s">
        <v>239</v>
      </c>
      <c r="C214" s="13" t="s">
        <v>239</v>
      </c>
      <c r="D214" s="14" t="s">
        <v>507</v>
      </c>
      <c r="E214" s="15" t="s">
        <v>267</v>
      </c>
      <c r="F214" s="17">
        <v>34</v>
      </c>
      <c r="G214" s="17">
        <v>31</v>
      </c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8">
        <f t="shared" si="13"/>
        <v>65</v>
      </c>
      <c r="S214" s="19">
        <f t="shared" si="15"/>
        <v>42</v>
      </c>
      <c r="T214" s="20">
        <f t="shared" si="14"/>
        <v>1.5476190476190477</v>
      </c>
    </row>
    <row r="215" spans="1:20" ht="12.75" customHeight="1" x14ac:dyDescent="0.2">
      <c r="A215" s="48">
        <v>207</v>
      </c>
      <c r="B215" s="12" t="s">
        <v>147</v>
      </c>
      <c r="C215" s="13" t="s">
        <v>33</v>
      </c>
      <c r="D215" s="14" t="s">
        <v>302</v>
      </c>
      <c r="E215" s="15" t="s">
        <v>267</v>
      </c>
      <c r="F215" s="17">
        <v>30</v>
      </c>
      <c r="G215" s="17">
        <v>34</v>
      </c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8">
        <f t="shared" si="13"/>
        <v>64</v>
      </c>
      <c r="S215" s="19">
        <f t="shared" si="15"/>
        <v>42</v>
      </c>
      <c r="T215" s="20">
        <f t="shared" si="14"/>
        <v>1.5238095238095237</v>
      </c>
    </row>
    <row r="216" spans="1:20" ht="12.75" customHeight="1" x14ac:dyDescent="0.2">
      <c r="A216" s="49">
        <v>208</v>
      </c>
      <c r="B216" s="12" t="s">
        <v>258</v>
      </c>
      <c r="C216" s="13" t="s">
        <v>58</v>
      </c>
      <c r="D216" s="14" t="s">
        <v>327</v>
      </c>
      <c r="E216" s="15" t="s">
        <v>267</v>
      </c>
      <c r="F216" s="17">
        <v>42</v>
      </c>
      <c r="G216" s="17">
        <v>22</v>
      </c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8">
        <f t="shared" si="13"/>
        <v>64</v>
      </c>
      <c r="S216" s="19">
        <f t="shared" si="15"/>
        <v>42</v>
      </c>
      <c r="T216" s="20">
        <f t="shared" si="14"/>
        <v>1.5238095238095237</v>
      </c>
    </row>
    <row r="217" spans="1:20" ht="12.75" customHeight="1" x14ac:dyDescent="0.2">
      <c r="A217" s="48">
        <v>209</v>
      </c>
      <c r="B217" s="12" t="s">
        <v>27</v>
      </c>
      <c r="C217" s="13" t="s">
        <v>92</v>
      </c>
      <c r="D217" s="14" t="s">
        <v>747</v>
      </c>
      <c r="E217" s="15" t="s">
        <v>270</v>
      </c>
      <c r="F217" s="17">
        <v>47</v>
      </c>
      <c r="G217" s="17">
        <v>17</v>
      </c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8">
        <f t="shared" si="13"/>
        <v>64</v>
      </c>
      <c r="S217" s="19">
        <f>SUM($F$7:$Q$7)</f>
        <v>60</v>
      </c>
      <c r="T217" s="20">
        <f t="shared" si="14"/>
        <v>1.0666666666666667</v>
      </c>
    </row>
    <row r="218" spans="1:20" ht="12.75" customHeight="1" x14ac:dyDescent="0.2">
      <c r="A218" s="49">
        <v>210</v>
      </c>
      <c r="B218" s="12" t="s">
        <v>623</v>
      </c>
      <c r="C218" s="13" t="s">
        <v>184</v>
      </c>
      <c r="D218" s="14" t="s">
        <v>452</v>
      </c>
      <c r="E218" s="15" t="s">
        <v>267</v>
      </c>
      <c r="F218" s="17">
        <v>38</v>
      </c>
      <c r="G218" s="17">
        <v>26</v>
      </c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8">
        <f t="shared" si="13"/>
        <v>64</v>
      </c>
      <c r="S218" s="19">
        <f>SUM($F$6:$Q$6)</f>
        <v>42</v>
      </c>
      <c r="T218" s="20">
        <f t="shared" si="14"/>
        <v>1.5238095238095237</v>
      </c>
    </row>
    <row r="219" spans="1:20" ht="12.75" customHeight="1" x14ac:dyDescent="0.2">
      <c r="A219" s="48">
        <v>211</v>
      </c>
      <c r="B219" s="12" t="s">
        <v>188</v>
      </c>
      <c r="C219" s="13" t="s">
        <v>227</v>
      </c>
      <c r="D219" s="14" t="s">
        <v>495</v>
      </c>
      <c r="E219" s="15" t="s">
        <v>267</v>
      </c>
      <c r="F219" s="17">
        <v>32</v>
      </c>
      <c r="G219" s="17">
        <v>32</v>
      </c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8">
        <f t="shared" si="13"/>
        <v>64</v>
      </c>
      <c r="S219" s="19">
        <f>SUM($F$6:$Q$6)</f>
        <v>42</v>
      </c>
      <c r="T219" s="20">
        <f t="shared" si="14"/>
        <v>1.5238095238095237</v>
      </c>
    </row>
    <row r="220" spans="1:20" ht="12.75" customHeight="1" x14ac:dyDescent="0.2">
      <c r="A220" s="49">
        <v>212</v>
      </c>
      <c r="B220" s="12" t="s">
        <v>259</v>
      </c>
      <c r="C220" s="13" t="s">
        <v>738</v>
      </c>
      <c r="D220" s="14" t="s">
        <v>736</v>
      </c>
      <c r="E220" s="15" t="s">
        <v>270</v>
      </c>
      <c r="F220" s="17">
        <v>39</v>
      </c>
      <c r="G220" s="17">
        <v>24</v>
      </c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8">
        <f t="shared" si="13"/>
        <v>63</v>
      </c>
      <c r="S220" s="19">
        <f>SUM($F$7:$Q$7)</f>
        <v>60</v>
      </c>
      <c r="T220" s="20">
        <f t="shared" si="14"/>
        <v>1.05</v>
      </c>
    </row>
    <row r="221" spans="1:20" s="23" customFormat="1" ht="12.75" customHeight="1" x14ac:dyDescent="0.2">
      <c r="A221" s="48">
        <v>213</v>
      </c>
      <c r="B221" s="12" t="s">
        <v>257</v>
      </c>
      <c r="C221" s="13" t="s">
        <v>63</v>
      </c>
      <c r="D221" s="13" t="s">
        <v>332</v>
      </c>
      <c r="E221" s="22" t="s">
        <v>267</v>
      </c>
      <c r="F221" s="17">
        <v>31</v>
      </c>
      <c r="G221" s="17">
        <v>32</v>
      </c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8">
        <f t="shared" si="13"/>
        <v>63</v>
      </c>
      <c r="S221" s="19">
        <f t="shared" ref="S221:S230" si="16">SUM($F$6:$Q$6)</f>
        <v>42</v>
      </c>
      <c r="T221" s="20">
        <f t="shared" si="14"/>
        <v>1.5</v>
      </c>
    </row>
    <row r="222" spans="1:20" s="23" customFormat="1" ht="12.75" customHeight="1" x14ac:dyDescent="0.2">
      <c r="A222" s="49">
        <v>214</v>
      </c>
      <c r="B222" s="12" t="s">
        <v>623</v>
      </c>
      <c r="C222" s="13" t="s">
        <v>77</v>
      </c>
      <c r="D222" s="13" t="s">
        <v>346</v>
      </c>
      <c r="E222" s="22" t="s">
        <v>267</v>
      </c>
      <c r="F222" s="17">
        <v>28</v>
      </c>
      <c r="G222" s="17">
        <v>35</v>
      </c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8">
        <f t="shared" si="13"/>
        <v>63</v>
      </c>
      <c r="S222" s="19">
        <f t="shared" si="16"/>
        <v>42</v>
      </c>
      <c r="T222" s="20">
        <f t="shared" si="14"/>
        <v>1.5</v>
      </c>
    </row>
    <row r="223" spans="1:20" s="23" customFormat="1" ht="12.75" customHeight="1" x14ac:dyDescent="0.2">
      <c r="A223" s="48">
        <v>215</v>
      </c>
      <c r="B223" s="12" t="s">
        <v>257</v>
      </c>
      <c r="C223" s="13" t="s">
        <v>115</v>
      </c>
      <c r="D223" s="13" t="s">
        <v>383</v>
      </c>
      <c r="E223" s="22" t="s">
        <v>267</v>
      </c>
      <c r="F223" s="17">
        <v>31</v>
      </c>
      <c r="G223" s="17">
        <v>32</v>
      </c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8">
        <f t="shared" si="13"/>
        <v>63</v>
      </c>
      <c r="S223" s="19">
        <f t="shared" si="16"/>
        <v>42</v>
      </c>
      <c r="T223" s="20">
        <f t="shared" si="14"/>
        <v>1.5</v>
      </c>
    </row>
    <row r="224" spans="1:20" ht="12.75" customHeight="1" x14ac:dyDescent="0.2">
      <c r="A224" s="49">
        <v>216</v>
      </c>
      <c r="B224" s="12" t="s">
        <v>673</v>
      </c>
      <c r="C224" s="13" t="s">
        <v>161</v>
      </c>
      <c r="D224" s="14" t="s">
        <v>428</v>
      </c>
      <c r="E224" s="15" t="s">
        <v>267</v>
      </c>
      <c r="F224" s="17">
        <v>34</v>
      </c>
      <c r="G224" s="17">
        <v>29</v>
      </c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8">
        <f t="shared" si="13"/>
        <v>63</v>
      </c>
      <c r="S224" s="19">
        <f t="shared" si="16"/>
        <v>42</v>
      </c>
      <c r="T224" s="20">
        <f t="shared" si="14"/>
        <v>1.5</v>
      </c>
    </row>
    <row r="225" spans="1:20" ht="12.75" customHeight="1" x14ac:dyDescent="0.2">
      <c r="A225" s="48">
        <v>217</v>
      </c>
      <c r="B225" s="12" t="s">
        <v>672</v>
      </c>
      <c r="C225" s="13" t="s">
        <v>193</v>
      </c>
      <c r="D225" s="14" t="s">
        <v>461</v>
      </c>
      <c r="E225" s="15" t="s">
        <v>267</v>
      </c>
      <c r="F225" s="17">
        <v>26</v>
      </c>
      <c r="G225" s="17">
        <v>34</v>
      </c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8">
        <f t="shared" si="13"/>
        <v>60</v>
      </c>
      <c r="S225" s="19">
        <f t="shared" si="16"/>
        <v>42</v>
      </c>
      <c r="T225" s="20">
        <f t="shared" si="14"/>
        <v>1.4285714285714286</v>
      </c>
    </row>
    <row r="226" spans="1:20" s="23" customFormat="1" ht="12.75" customHeight="1" x14ac:dyDescent="0.2">
      <c r="A226" s="49">
        <v>218</v>
      </c>
      <c r="B226" s="12" t="s">
        <v>261</v>
      </c>
      <c r="C226" s="13" t="s">
        <v>110</v>
      </c>
      <c r="D226" s="13" t="s">
        <v>378</v>
      </c>
      <c r="E226" s="22" t="s">
        <v>267</v>
      </c>
      <c r="F226" s="17">
        <v>24</v>
      </c>
      <c r="G226" s="17">
        <v>35</v>
      </c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8">
        <f t="shared" si="13"/>
        <v>59</v>
      </c>
      <c r="S226" s="19">
        <f t="shared" si="16"/>
        <v>42</v>
      </c>
      <c r="T226" s="20">
        <f t="shared" si="14"/>
        <v>1.4047619047619047</v>
      </c>
    </row>
    <row r="227" spans="1:20" ht="12.75" customHeight="1" x14ac:dyDescent="0.2">
      <c r="A227" s="48">
        <v>219</v>
      </c>
      <c r="B227" s="12" t="s">
        <v>27</v>
      </c>
      <c r="C227" s="13" t="s">
        <v>791</v>
      </c>
      <c r="D227" s="14" t="s">
        <v>398</v>
      </c>
      <c r="E227" s="15" t="s">
        <v>267</v>
      </c>
      <c r="F227" s="17">
        <v>34</v>
      </c>
      <c r="G227" s="17">
        <v>25</v>
      </c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8">
        <f t="shared" si="13"/>
        <v>59</v>
      </c>
      <c r="S227" s="19">
        <f t="shared" si="16"/>
        <v>42</v>
      </c>
      <c r="T227" s="20">
        <f t="shared" si="14"/>
        <v>1.4047619047619047</v>
      </c>
    </row>
    <row r="228" spans="1:20" s="23" customFormat="1" ht="12.75" customHeight="1" x14ac:dyDescent="0.2">
      <c r="A228" s="49">
        <v>220</v>
      </c>
      <c r="B228" s="12" t="s">
        <v>180</v>
      </c>
      <c r="C228" s="24" t="s">
        <v>168</v>
      </c>
      <c r="D228" s="24" t="s">
        <v>436</v>
      </c>
      <c r="E228" s="25" t="s">
        <v>267</v>
      </c>
      <c r="F228" s="17">
        <v>41</v>
      </c>
      <c r="G228" s="17">
        <v>18</v>
      </c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8">
        <f t="shared" si="13"/>
        <v>59</v>
      </c>
      <c r="S228" s="19">
        <f t="shared" si="16"/>
        <v>42</v>
      </c>
      <c r="T228" s="20">
        <f t="shared" si="14"/>
        <v>1.4047619047619047</v>
      </c>
    </row>
    <row r="229" spans="1:20" s="23" customFormat="1" ht="12.75" customHeight="1" x14ac:dyDescent="0.2">
      <c r="A229" s="48">
        <v>221</v>
      </c>
      <c r="B229" s="12" t="s">
        <v>188</v>
      </c>
      <c r="C229" s="13" t="s">
        <v>70</v>
      </c>
      <c r="D229" s="14" t="s">
        <v>339</v>
      </c>
      <c r="E229" s="15" t="s">
        <v>267</v>
      </c>
      <c r="F229" s="17">
        <v>35</v>
      </c>
      <c r="G229" s="17">
        <v>23</v>
      </c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8">
        <f t="shared" si="13"/>
        <v>58</v>
      </c>
      <c r="S229" s="19">
        <f t="shared" si="16"/>
        <v>42</v>
      </c>
      <c r="T229" s="20">
        <f t="shared" si="14"/>
        <v>1.3809523809523809</v>
      </c>
    </row>
    <row r="230" spans="1:20" s="23" customFormat="1" ht="12.75" customHeight="1" x14ac:dyDescent="0.2">
      <c r="A230" s="49">
        <v>222</v>
      </c>
      <c r="B230" s="12" t="s">
        <v>147</v>
      </c>
      <c r="C230" s="13" t="s">
        <v>75</v>
      </c>
      <c r="D230" s="14" t="s">
        <v>344</v>
      </c>
      <c r="E230" s="15" t="s">
        <v>267</v>
      </c>
      <c r="F230" s="17">
        <v>22</v>
      </c>
      <c r="G230" s="17">
        <v>36</v>
      </c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8">
        <f t="shared" si="13"/>
        <v>58</v>
      </c>
      <c r="S230" s="19">
        <f t="shared" si="16"/>
        <v>42</v>
      </c>
      <c r="T230" s="20">
        <f t="shared" si="14"/>
        <v>1.3809523809523809</v>
      </c>
    </row>
    <row r="231" spans="1:20" s="23" customFormat="1" ht="12.75" customHeight="1" x14ac:dyDescent="0.2">
      <c r="A231" s="48">
        <v>223</v>
      </c>
      <c r="B231" s="12" t="s">
        <v>122</v>
      </c>
      <c r="C231" s="13" t="s">
        <v>774</v>
      </c>
      <c r="D231" s="14" t="s">
        <v>770</v>
      </c>
      <c r="E231" s="15" t="s">
        <v>270</v>
      </c>
      <c r="F231" s="17">
        <v>31</v>
      </c>
      <c r="G231" s="17">
        <v>27</v>
      </c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8">
        <f t="shared" si="13"/>
        <v>58</v>
      </c>
      <c r="S231" s="19">
        <f>SUM($F$7:$Q$7)</f>
        <v>60</v>
      </c>
      <c r="T231" s="20">
        <f t="shared" si="14"/>
        <v>0.96666666666666667</v>
      </c>
    </row>
    <row r="232" spans="1:20" s="23" customFormat="1" ht="12.75" customHeight="1" x14ac:dyDescent="0.2">
      <c r="A232" s="49">
        <v>224</v>
      </c>
      <c r="B232" s="12" t="s">
        <v>144</v>
      </c>
      <c r="C232" s="13" t="s">
        <v>638</v>
      </c>
      <c r="D232" s="14" t="s">
        <v>646</v>
      </c>
      <c r="E232" s="15" t="s">
        <v>270</v>
      </c>
      <c r="F232" s="17">
        <v>32</v>
      </c>
      <c r="G232" s="17">
        <v>26</v>
      </c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8">
        <f t="shared" si="13"/>
        <v>58</v>
      </c>
      <c r="S232" s="19">
        <f>SUM($F$7:$Q$7)</f>
        <v>60</v>
      </c>
      <c r="T232" s="20">
        <f t="shared" si="14"/>
        <v>0.96666666666666667</v>
      </c>
    </row>
    <row r="233" spans="1:20" s="23" customFormat="1" ht="12.75" customHeight="1" x14ac:dyDescent="0.2">
      <c r="A233" s="48">
        <v>225</v>
      </c>
      <c r="B233" s="12" t="s">
        <v>84</v>
      </c>
      <c r="C233" s="13" t="s">
        <v>42</v>
      </c>
      <c r="D233" s="14" t="s">
        <v>311</v>
      </c>
      <c r="E233" s="15" t="s">
        <v>267</v>
      </c>
      <c r="F233" s="17">
        <v>31</v>
      </c>
      <c r="G233" s="17">
        <v>26</v>
      </c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8">
        <f t="shared" si="13"/>
        <v>57</v>
      </c>
      <c r="S233" s="19">
        <f>SUM($F$6:$Q$6)</f>
        <v>42</v>
      </c>
      <c r="T233" s="20">
        <f t="shared" si="14"/>
        <v>1.3571428571428572</v>
      </c>
    </row>
    <row r="234" spans="1:20" s="23" customFormat="1" ht="12.75" customHeight="1" x14ac:dyDescent="0.2">
      <c r="A234" s="49">
        <v>226</v>
      </c>
      <c r="B234" s="12" t="s">
        <v>673</v>
      </c>
      <c r="C234" s="13" t="s">
        <v>202</v>
      </c>
      <c r="D234" s="14" t="s">
        <v>470</v>
      </c>
      <c r="E234" s="15" t="s">
        <v>267</v>
      </c>
      <c r="F234" s="17">
        <v>31</v>
      </c>
      <c r="G234" s="17">
        <v>26</v>
      </c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8">
        <f t="shared" si="13"/>
        <v>57</v>
      </c>
      <c r="S234" s="19">
        <f>SUM($F$6:$Q$6)</f>
        <v>42</v>
      </c>
      <c r="T234" s="20">
        <f t="shared" si="14"/>
        <v>1.3571428571428572</v>
      </c>
    </row>
    <row r="235" spans="1:20" s="23" customFormat="1" ht="12.75" customHeight="1" x14ac:dyDescent="0.2">
      <c r="A235" s="48">
        <v>227</v>
      </c>
      <c r="B235" s="12" t="s">
        <v>122</v>
      </c>
      <c r="C235" s="13" t="s">
        <v>610</v>
      </c>
      <c r="D235" s="13" t="s">
        <v>434</v>
      </c>
      <c r="E235" s="22" t="s">
        <v>267</v>
      </c>
      <c r="F235" s="17">
        <v>14</v>
      </c>
      <c r="G235" s="17">
        <v>43</v>
      </c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8">
        <f t="shared" si="13"/>
        <v>57</v>
      </c>
      <c r="S235" s="19">
        <f>SUM($F$6:$Q$6)</f>
        <v>42</v>
      </c>
      <c r="T235" s="20">
        <f t="shared" si="14"/>
        <v>1.3571428571428572</v>
      </c>
    </row>
    <row r="236" spans="1:20" s="23" customFormat="1" ht="12.75" customHeight="1" x14ac:dyDescent="0.2">
      <c r="A236" s="49">
        <v>228</v>
      </c>
      <c r="B236" s="12" t="s">
        <v>40</v>
      </c>
      <c r="C236" s="13" t="s">
        <v>100</v>
      </c>
      <c r="D236" s="14" t="s">
        <v>368</v>
      </c>
      <c r="E236" s="15" t="s">
        <v>267</v>
      </c>
      <c r="F236" s="17">
        <v>33</v>
      </c>
      <c r="G236" s="17">
        <v>22</v>
      </c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8">
        <f t="shared" si="13"/>
        <v>55</v>
      </c>
      <c r="S236" s="19">
        <f>SUM($F$6:$Q$6)</f>
        <v>42</v>
      </c>
      <c r="T236" s="20">
        <f t="shared" si="14"/>
        <v>1.3095238095238095</v>
      </c>
    </row>
    <row r="237" spans="1:20" s="23" customFormat="1" ht="12.75" customHeight="1" x14ac:dyDescent="0.2">
      <c r="A237" s="48">
        <v>229</v>
      </c>
      <c r="B237" s="12" t="s">
        <v>259</v>
      </c>
      <c r="C237" s="13" t="s">
        <v>568</v>
      </c>
      <c r="D237" s="14" t="s">
        <v>574</v>
      </c>
      <c r="E237" s="15" t="s">
        <v>270</v>
      </c>
      <c r="F237" s="17">
        <v>23</v>
      </c>
      <c r="G237" s="17">
        <v>31</v>
      </c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8">
        <f t="shared" si="13"/>
        <v>54</v>
      </c>
      <c r="S237" s="19">
        <f>SUM($F$7:$Q$7)</f>
        <v>60</v>
      </c>
      <c r="T237" s="20">
        <f t="shared" si="14"/>
        <v>0.9</v>
      </c>
    </row>
    <row r="238" spans="1:20" s="23" customFormat="1" ht="12.75" customHeight="1" x14ac:dyDescent="0.2">
      <c r="A238" s="49">
        <v>230</v>
      </c>
      <c r="B238" s="12" t="s">
        <v>671</v>
      </c>
      <c r="C238" s="13" t="s">
        <v>23</v>
      </c>
      <c r="D238" s="14" t="s">
        <v>290</v>
      </c>
      <c r="E238" s="15" t="s">
        <v>267</v>
      </c>
      <c r="F238" s="17">
        <v>32</v>
      </c>
      <c r="G238" s="17">
        <v>21</v>
      </c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8">
        <f t="shared" si="13"/>
        <v>53</v>
      </c>
      <c r="S238" s="19">
        <f>SUM($F$6:$Q$6)</f>
        <v>42</v>
      </c>
      <c r="T238" s="20">
        <f t="shared" si="14"/>
        <v>1.2619047619047619</v>
      </c>
    </row>
    <row r="239" spans="1:20" s="23" customFormat="1" ht="12.75" customHeight="1" x14ac:dyDescent="0.2">
      <c r="A239" s="48">
        <v>231</v>
      </c>
      <c r="B239" s="12" t="s">
        <v>147</v>
      </c>
      <c r="C239" s="13" t="s">
        <v>756</v>
      </c>
      <c r="D239" s="13" t="s">
        <v>751</v>
      </c>
      <c r="E239" s="22" t="s">
        <v>270</v>
      </c>
      <c r="F239" s="17">
        <v>30</v>
      </c>
      <c r="G239" s="17">
        <v>23</v>
      </c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8">
        <f t="shared" si="13"/>
        <v>53</v>
      </c>
      <c r="S239" s="19">
        <f>SUM($F$7:$Q$7)</f>
        <v>60</v>
      </c>
      <c r="T239" s="20">
        <f t="shared" si="14"/>
        <v>0.8833333333333333</v>
      </c>
    </row>
    <row r="240" spans="1:20" s="23" customFormat="1" ht="12.75" customHeight="1" x14ac:dyDescent="0.2">
      <c r="A240" s="49">
        <v>232</v>
      </c>
      <c r="B240" s="12" t="s">
        <v>84</v>
      </c>
      <c r="C240" s="13" t="s">
        <v>179</v>
      </c>
      <c r="D240" s="13" t="s">
        <v>447</v>
      </c>
      <c r="E240" s="22" t="s">
        <v>267</v>
      </c>
      <c r="F240" s="17">
        <v>30</v>
      </c>
      <c r="G240" s="17">
        <v>23</v>
      </c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8">
        <f t="shared" si="13"/>
        <v>53</v>
      </c>
      <c r="S240" s="19">
        <f>SUM($F$6:$Q$6)</f>
        <v>42</v>
      </c>
      <c r="T240" s="20">
        <f t="shared" si="14"/>
        <v>1.2619047619047619</v>
      </c>
    </row>
    <row r="241" spans="1:20" s="23" customFormat="1" ht="12.75" customHeight="1" x14ac:dyDescent="0.2">
      <c r="A241" s="48">
        <v>233</v>
      </c>
      <c r="B241" s="12" t="s">
        <v>257</v>
      </c>
      <c r="C241" s="13" t="s">
        <v>54</v>
      </c>
      <c r="D241" s="13" t="s">
        <v>323</v>
      </c>
      <c r="E241" s="22" t="s">
        <v>267</v>
      </c>
      <c r="F241" s="17">
        <v>24</v>
      </c>
      <c r="G241" s="17">
        <v>28</v>
      </c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8">
        <f t="shared" si="13"/>
        <v>52</v>
      </c>
      <c r="S241" s="19">
        <f>SUM($F$6:$Q$6)</f>
        <v>42</v>
      </c>
      <c r="T241" s="20">
        <f t="shared" si="14"/>
        <v>1.2380952380952381</v>
      </c>
    </row>
    <row r="242" spans="1:20" s="23" customFormat="1" ht="12.75" customHeight="1" x14ac:dyDescent="0.2">
      <c r="A242" s="49">
        <v>234</v>
      </c>
      <c r="B242" s="12" t="s">
        <v>122</v>
      </c>
      <c r="C242" s="13" t="s">
        <v>706</v>
      </c>
      <c r="D242" s="13" t="s">
        <v>701</v>
      </c>
      <c r="E242" s="22" t="s">
        <v>270</v>
      </c>
      <c r="F242" s="17">
        <v>30</v>
      </c>
      <c r="G242" s="17">
        <v>22</v>
      </c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8">
        <f t="shared" si="13"/>
        <v>52</v>
      </c>
      <c r="S242" s="19">
        <f>SUM($F$7:$Q$7)</f>
        <v>60</v>
      </c>
      <c r="T242" s="20">
        <f t="shared" si="14"/>
        <v>0.8666666666666667</v>
      </c>
    </row>
    <row r="243" spans="1:20" s="23" customFormat="1" ht="12.75" customHeight="1" x14ac:dyDescent="0.2">
      <c r="A243" s="48">
        <v>235</v>
      </c>
      <c r="B243" s="12" t="s">
        <v>108</v>
      </c>
      <c r="C243" s="13" t="s">
        <v>108</v>
      </c>
      <c r="D243" s="13" t="s">
        <v>376</v>
      </c>
      <c r="E243" s="22" t="s">
        <v>267</v>
      </c>
      <c r="F243" s="17">
        <v>25</v>
      </c>
      <c r="G243" s="17">
        <v>27</v>
      </c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8">
        <f t="shared" si="13"/>
        <v>52</v>
      </c>
      <c r="S243" s="19">
        <f>SUM($F$6:$Q$6)</f>
        <v>42</v>
      </c>
      <c r="T243" s="20">
        <f t="shared" si="14"/>
        <v>1.2380952380952381</v>
      </c>
    </row>
    <row r="244" spans="1:20" s="23" customFormat="1" ht="12.75" customHeight="1" x14ac:dyDescent="0.2">
      <c r="A244" s="49">
        <v>236</v>
      </c>
      <c r="B244" s="12" t="s">
        <v>673</v>
      </c>
      <c r="C244" s="13" t="s">
        <v>186</v>
      </c>
      <c r="D244" s="13" t="s">
        <v>769</v>
      </c>
      <c r="E244" s="22" t="s">
        <v>270</v>
      </c>
      <c r="F244" s="17">
        <v>31</v>
      </c>
      <c r="G244" s="17">
        <v>20</v>
      </c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8">
        <f t="shared" si="13"/>
        <v>51</v>
      </c>
      <c r="S244" s="19">
        <f>SUM($F$7:$Q$7)</f>
        <v>60</v>
      </c>
      <c r="T244" s="20">
        <f t="shared" si="14"/>
        <v>0.85</v>
      </c>
    </row>
    <row r="245" spans="1:20" s="23" customFormat="1" ht="12.75" customHeight="1" x14ac:dyDescent="0.2">
      <c r="A245" s="48">
        <v>237</v>
      </c>
      <c r="B245" s="12" t="s">
        <v>180</v>
      </c>
      <c r="C245" s="13" t="s">
        <v>247</v>
      </c>
      <c r="D245" s="13" t="s">
        <v>515</v>
      </c>
      <c r="E245" s="22" t="s">
        <v>267</v>
      </c>
      <c r="F245" s="17">
        <v>26</v>
      </c>
      <c r="G245" s="17">
        <v>25</v>
      </c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8">
        <f t="shared" si="13"/>
        <v>51</v>
      </c>
      <c r="S245" s="19">
        <f>SUM($F$6:$Q$6)</f>
        <v>42</v>
      </c>
      <c r="T245" s="20">
        <f t="shared" si="14"/>
        <v>1.2142857142857142</v>
      </c>
    </row>
    <row r="246" spans="1:20" s="23" customFormat="1" ht="12.75" customHeight="1" x14ac:dyDescent="0.2">
      <c r="A246" s="49">
        <v>238</v>
      </c>
      <c r="B246" s="12" t="s">
        <v>257</v>
      </c>
      <c r="C246" s="13" t="s">
        <v>252</v>
      </c>
      <c r="D246" s="13" t="s">
        <v>767</v>
      </c>
      <c r="E246" s="22" t="s">
        <v>270</v>
      </c>
      <c r="F246" s="17">
        <v>32</v>
      </c>
      <c r="G246" s="17">
        <v>19</v>
      </c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8">
        <f t="shared" si="13"/>
        <v>51</v>
      </c>
      <c r="S246" s="19">
        <f>SUM($F$7:$Q$7)</f>
        <v>60</v>
      </c>
      <c r="T246" s="20">
        <f t="shared" si="14"/>
        <v>0.85</v>
      </c>
    </row>
    <row r="247" spans="1:20" s="23" customFormat="1" ht="12.75" customHeight="1" x14ac:dyDescent="0.2">
      <c r="A247" s="48">
        <v>239</v>
      </c>
      <c r="B247" s="12" t="s">
        <v>194</v>
      </c>
      <c r="C247" s="13" t="s">
        <v>69</v>
      </c>
      <c r="D247" s="13" t="s">
        <v>338</v>
      </c>
      <c r="E247" s="22" t="s">
        <v>267</v>
      </c>
      <c r="F247" s="17">
        <v>24</v>
      </c>
      <c r="G247" s="17">
        <v>26</v>
      </c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8">
        <f t="shared" si="13"/>
        <v>50</v>
      </c>
      <c r="S247" s="19">
        <f>SUM($F$6:$Q$6)</f>
        <v>42</v>
      </c>
      <c r="T247" s="20">
        <f t="shared" si="14"/>
        <v>1.1904761904761905</v>
      </c>
    </row>
    <row r="248" spans="1:20" s="23" customFormat="1" ht="12.75" customHeight="1" x14ac:dyDescent="0.2">
      <c r="A248" s="49">
        <v>240</v>
      </c>
      <c r="B248" s="12" t="s">
        <v>40</v>
      </c>
      <c r="C248" s="13" t="s">
        <v>130</v>
      </c>
      <c r="D248" s="13" t="s">
        <v>399</v>
      </c>
      <c r="E248" s="22" t="s">
        <v>267</v>
      </c>
      <c r="F248" s="17">
        <v>34</v>
      </c>
      <c r="G248" s="17">
        <v>16</v>
      </c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8">
        <f t="shared" si="13"/>
        <v>50</v>
      </c>
      <c r="S248" s="19">
        <f>SUM($F$6:$Q$6)</f>
        <v>42</v>
      </c>
      <c r="T248" s="20">
        <f t="shared" si="14"/>
        <v>1.1904761904761905</v>
      </c>
    </row>
    <row r="249" spans="1:20" s="23" customFormat="1" ht="12.75" customHeight="1" x14ac:dyDescent="0.2">
      <c r="A249" s="48">
        <v>241</v>
      </c>
      <c r="B249" s="12" t="s">
        <v>194</v>
      </c>
      <c r="C249" s="14" t="s">
        <v>145</v>
      </c>
      <c r="D249" s="14" t="s">
        <v>414</v>
      </c>
      <c r="E249" s="15" t="s">
        <v>267</v>
      </c>
      <c r="F249" s="17">
        <v>35</v>
      </c>
      <c r="G249" s="17">
        <v>15</v>
      </c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8">
        <f t="shared" si="13"/>
        <v>50</v>
      </c>
      <c r="S249" s="19">
        <f>SUM($F$6:$Q$6)</f>
        <v>42</v>
      </c>
      <c r="T249" s="20">
        <f t="shared" si="14"/>
        <v>1.1904761904761905</v>
      </c>
    </row>
    <row r="250" spans="1:20" s="23" customFormat="1" ht="12.75" customHeight="1" x14ac:dyDescent="0.2">
      <c r="A250" s="49">
        <v>242</v>
      </c>
      <c r="B250" s="12" t="s">
        <v>257</v>
      </c>
      <c r="C250" s="13" t="s">
        <v>175</v>
      </c>
      <c r="D250" s="14" t="s">
        <v>443</v>
      </c>
      <c r="E250" s="15" t="s">
        <v>267</v>
      </c>
      <c r="F250" s="17">
        <v>32</v>
      </c>
      <c r="G250" s="17">
        <v>18</v>
      </c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8">
        <f t="shared" si="13"/>
        <v>50</v>
      </c>
      <c r="S250" s="19">
        <f>SUM($F$6:$Q$6)</f>
        <v>42</v>
      </c>
      <c r="T250" s="20">
        <f t="shared" si="14"/>
        <v>1.1904761904761905</v>
      </c>
    </row>
    <row r="251" spans="1:20" s="23" customFormat="1" ht="12.75" customHeight="1" x14ac:dyDescent="0.2">
      <c r="A251" s="48">
        <v>243</v>
      </c>
      <c r="B251" s="12" t="s">
        <v>40</v>
      </c>
      <c r="C251" s="13" t="s">
        <v>68</v>
      </c>
      <c r="D251" s="14" t="s">
        <v>337</v>
      </c>
      <c r="E251" s="15" t="s">
        <v>267</v>
      </c>
      <c r="F251" s="17">
        <v>22</v>
      </c>
      <c r="G251" s="17">
        <v>27</v>
      </c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8">
        <f t="shared" si="13"/>
        <v>49</v>
      </c>
      <c r="S251" s="19">
        <f>SUM($F$6:$Q$6)</f>
        <v>42</v>
      </c>
      <c r="T251" s="20">
        <f t="shared" si="14"/>
        <v>1.1666666666666667</v>
      </c>
    </row>
    <row r="252" spans="1:20" s="23" customFormat="1" ht="12.75" customHeight="1" x14ac:dyDescent="0.2">
      <c r="A252" s="49">
        <v>244</v>
      </c>
      <c r="B252" s="12" t="s">
        <v>122</v>
      </c>
      <c r="C252" s="13" t="s">
        <v>771</v>
      </c>
      <c r="D252" s="14" t="s">
        <v>765</v>
      </c>
      <c r="E252" s="15" t="s">
        <v>270</v>
      </c>
      <c r="F252" s="17">
        <v>24</v>
      </c>
      <c r="G252" s="17">
        <v>25</v>
      </c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8">
        <f t="shared" si="13"/>
        <v>49</v>
      </c>
      <c r="S252" s="19">
        <f>SUM($F$7:$Q$7)</f>
        <v>60</v>
      </c>
      <c r="T252" s="20">
        <f t="shared" si="14"/>
        <v>0.81666666666666665</v>
      </c>
    </row>
    <row r="253" spans="1:20" s="23" customFormat="1" ht="12.75" customHeight="1" x14ac:dyDescent="0.2">
      <c r="A253" s="48">
        <v>245</v>
      </c>
      <c r="B253" s="12" t="s">
        <v>27</v>
      </c>
      <c r="C253" s="13" t="s">
        <v>152</v>
      </c>
      <c r="D253" s="14" t="s">
        <v>420</v>
      </c>
      <c r="E253" s="15" t="s">
        <v>267</v>
      </c>
      <c r="F253" s="17">
        <v>20</v>
      </c>
      <c r="G253" s="17">
        <v>29</v>
      </c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8">
        <f t="shared" si="13"/>
        <v>49</v>
      </c>
      <c r="S253" s="19">
        <f>SUM($F$6:$Q$6)</f>
        <v>42</v>
      </c>
      <c r="T253" s="20">
        <f t="shared" si="14"/>
        <v>1.1666666666666667</v>
      </c>
    </row>
    <row r="254" spans="1:20" s="23" customFormat="1" ht="12.75" customHeight="1" x14ac:dyDescent="0.2">
      <c r="A254" s="49">
        <v>246</v>
      </c>
      <c r="B254" s="12" t="s">
        <v>180</v>
      </c>
      <c r="C254" s="13" t="s">
        <v>586</v>
      </c>
      <c r="D254" s="14" t="s">
        <v>599</v>
      </c>
      <c r="E254" s="15" t="s">
        <v>270</v>
      </c>
      <c r="F254" s="17">
        <v>27</v>
      </c>
      <c r="G254" s="17">
        <v>21</v>
      </c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8">
        <f t="shared" si="13"/>
        <v>48</v>
      </c>
      <c r="S254" s="19">
        <f>SUM($F$7:$Q$7)</f>
        <v>60</v>
      </c>
      <c r="T254" s="20">
        <f t="shared" si="14"/>
        <v>0.8</v>
      </c>
    </row>
    <row r="255" spans="1:20" s="23" customFormat="1" ht="12.75" customHeight="1" x14ac:dyDescent="0.2">
      <c r="A255" s="48">
        <v>247</v>
      </c>
      <c r="B255" s="12" t="s">
        <v>257</v>
      </c>
      <c r="C255" s="13" t="s">
        <v>52</v>
      </c>
      <c r="D255" s="14" t="s">
        <v>320</v>
      </c>
      <c r="E255" s="15" t="s">
        <v>267</v>
      </c>
      <c r="F255" s="17">
        <v>21</v>
      </c>
      <c r="G255" s="17">
        <v>26</v>
      </c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8">
        <f t="shared" si="13"/>
        <v>47</v>
      </c>
      <c r="S255" s="19">
        <f t="shared" ref="S255:S266" si="17">SUM($F$6:$Q$6)</f>
        <v>42</v>
      </c>
      <c r="T255" s="20">
        <f t="shared" si="14"/>
        <v>1.1190476190476191</v>
      </c>
    </row>
    <row r="256" spans="1:20" s="23" customFormat="1" ht="12.75" customHeight="1" x14ac:dyDescent="0.2">
      <c r="A256" s="49">
        <v>248</v>
      </c>
      <c r="B256" s="12" t="s">
        <v>257</v>
      </c>
      <c r="C256" s="13" t="s">
        <v>165</v>
      </c>
      <c r="D256" s="14" t="s">
        <v>432</v>
      </c>
      <c r="E256" s="15" t="s">
        <v>267</v>
      </c>
      <c r="F256" s="17">
        <v>24</v>
      </c>
      <c r="G256" s="17">
        <v>23</v>
      </c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8">
        <f t="shared" si="13"/>
        <v>47</v>
      </c>
      <c r="S256" s="19">
        <f t="shared" si="17"/>
        <v>42</v>
      </c>
      <c r="T256" s="20">
        <f t="shared" si="14"/>
        <v>1.1190476190476191</v>
      </c>
    </row>
    <row r="257" spans="1:20" s="23" customFormat="1" ht="12.75" customHeight="1" x14ac:dyDescent="0.2">
      <c r="A257" s="48">
        <v>249</v>
      </c>
      <c r="B257" s="12" t="s">
        <v>147</v>
      </c>
      <c r="C257" s="13" t="s">
        <v>116</v>
      </c>
      <c r="D257" s="14" t="s">
        <v>384</v>
      </c>
      <c r="E257" s="15" t="s">
        <v>267</v>
      </c>
      <c r="F257" s="17">
        <v>28</v>
      </c>
      <c r="G257" s="17">
        <v>18</v>
      </c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8">
        <f t="shared" si="13"/>
        <v>46</v>
      </c>
      <c r="S257" s="19">
        <f t="shared" si="17"/>
        <v>42</v>
      </c>
      <c r="T257" s="20">
        <f t="shared" si="14"/>
        <v>1.0952380952380953</v>
      </c>
    </row>
    <row r="258" spans="1:20" s="23" customFormat="1" ht="12.75" customHeight="1" x14ac:dyDescent="0.2">
      <c r="A258" s="49">
        <v>250</v>
      </c>
      <c r="B258" s="12" t="s">
        <v>122</v>
      </c>
      <c r="C258" s="13" t="s">
        <v>122</v>
      </c>
      <c r="D258" s="14" t="s">
        <v>390</v>
      </c>
      <c r="E258" s="15" t="s">
        <v>267</v>
      </c>
      <c r="F258" s="17">
        <v>25</v>
      </c>
      <c r="G258" s="17">
        <v>21</v>
      </c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8">
        <f t="shared" si="13"/>
        <v>46</v>
      </c>
      <c r="S258" s="19">
        <f t="shared" si="17"/>
        <v>42</v>
      </c>
      <c r="T258" s="20">
        <f t="shared" si="14"/>
        <v>1.0952380952380953</v>
      </c>
    </row>
    <row r="259" spans="1:20" s="23" customFormat="1" ht="12.75" customHeight="1" x14ac:dyDescent="0.2">
      <c r="A259" s="48">
        <v>251</v>
      </c>
      <c r="B259" s="12" t="s">
        <v>260</v>
      </c>
      <c r="C259" s="13" t="s">
        <v>128</v>
      </c>
      <c r="D259" s="14" t="s">
        <v>396</v>
      </c>
      <c r="E259" s="15" t="s">
        <v>267</v>
      </c>
      <c r="F259" s="17">
        <v>23</v>
      </c>
      <c r="G259" s="17">
        <v>23</v>
      </c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8">
        <f t="shared" si="13"/>
        <v>46</v>
      </c>
      <c r="S259" s="19">
        <f t="shared" si="17"/>
        <v>42</v>
      </c>
      <c r="T259" s="20">
        <f t="shared" si="14"/>
        <v>1.0952380952380953</v>
      </c>
    </row>
    <row r="260" spans="1:20" s="23" customFormat="1" ht="12.75" customHeight="1" x14ac:dyDescent="0.2">
      <c r="A260" s="49">
        <v>252</v>
      </c>
      <c r="B260" s="12" t="s">
        <v>40</v>
      </c>
      <c r="C260" s="13" t="s">
        <v>205</v>
      </c>
      <c r="D260" s="14" t="s">
        <v>473</v>
      </c>
      <c r="E260" s="15" t="s">
        <v>267</v>
      </c>
      <c r="F260" s="17">
        <v>22</v>
      </c>
      <c r="G260" s="17">
        <v>24</v>
      </c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8">
        <f t="shared" si="13"/>
        <v>46</v>
      </c>
      <c r="S260" s="19">
        <f t="shared" si="17"/>
        <v>42</v>
      </c>
      <c r="T260" s="20">
        <f t="shared" si="14"/>
        <v>1.0952380952380953</v>
      </c>
    </row>
    <row r="261" spans="1:20" s="23" customFormat="1" ht="12.75" customHeight="1" x14ac:dyDescent="0.2">
      <c r="A261" s="48">
        <v>253</v>
      </c>
      <c r="B261" s="12" t="s">
        <v>258</v>
      </c>
      <c r="C261" s="13" t="s">
        <v>242</v>
      </c>
      <c r="D261" s="14" t="s">
        <v>510</v>
      </c>
      <c r="E261" s="15" t="s">
        <v>267</v>
      </c>
      <c r="F261" s="17">
        <v>23</v>
      </c>
      <c r="G261" s="17">
        <v>23</v>
      </c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8">
        <f t="shared" si="13"/>
        <v>46</v>
      </c>
      <c r="S261" s="19">
        <f t="shared" si="17"/>
        <v>42</v>
      </c>
      <c r="T261" s="20">
        <f t="shared" si="14"/>
        <v>1.0952380952380953</v>
      </c>
    </row>
    <row r="262" spans="1:20" s="23" customFormat="1" ht="12.75" customHeight="1" x14ac:dyDescent="0.2">
      <c r="A262" s="49">
        <v>254</v>
      </c>
      <c r="B262" s="12" t="s">
        <v>122</v>
      </c>
      <c r="C262" s="13" t="s">
        <v>191</v>
      </c>
      <c r="D262" s="14" t="s">
        <v>459</v>
      </c>
      <c r="E262" s="15" t="s">
        <v>267</v>
      </c>
      <c r="F262" s="17">
        <v>24</v>
      </c>
      <c r="G262" s="17">
        <v>21</v>
      </c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8">
        <f t="shared" si="13"/>
        <v>45</v>
      </c>
      <c r="S262" s="19">
        <f t="shared" si="17"/>
        <v>42</v>
      </c>
      <c r="T262" s="20">
        <f t="shared" si="14"/>
        <v>1.0714285714285714</v>
      </c>
    </row>
    <row r="263" spans="1:20" s="23" customFormat="1" ht="12.75" customHeight="1" x14ac:dyDescent="0.2">
      <c r="A263" s="48">
        <v>255</v>
      </c>
      <c r="B263" s="12" t="s">
        <v>261</v>
      </c>
      <c r="C263" s="13" t="s">
        <v>225</v>
      </c>
      <c r="D263" s="14" t="s">
        <v>493</v>
      </c>
      <c r="E263" s="15" t="s">
        <v>267</v>
      </c>
      <c r="F263" s="17">
        <v>22</v>
      </c>
      <c r="G263" s="17">
        <v>23</v>
      </c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8">
        <f t="shared" si="13"/>
        <v>45</v>
      </c>
      <c r="S263" s="19">
        <f t="shared" si="17"/>
        <v>42</v>
      </c>
      <c r="T263" s="20">
        <f t="shared" si="14"/>
        <v>1.0714285714285714</v>
      </c>
    </row>
    <row r="264" spans="1:20" s="23" customFormat="1" ht="12.75" customHeight="1" x14ac:dyDescent="0.2">
      <c r="A264" s="49">
        <v>256</v>
      </c>
      <c r="B264" s="12" t="s">
        <v>84</v>
      </c>
      <c r="C264" s="13" t="s">
        <v>20</v>
      </c>
      <c r="D264" s="14" t="s">
        <v>287</v>
      </c>
      <c r="E264" s="15" t="s">
        <v>267</v>
      </c>
      <c r="F264" s="17">
        <v>31</v>
      </c>
      <c r="G264" s="17">
        <v>13</v>
      </c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8">
        <f t="shared" si="13"/>
        <v>44</v>
      </c>
      <c r="S264" s="19">
        <f t="shared" si="17"/>
        <v>42</v>
      </c>
      <c r="T264" s="20">
        <f t="shared" si="14"/>
        <v>1.0476190476190477</v>
      </c>
    </row>
    <row r="265" spans="1:20" s="23" customFormat="1" ht="12.75" customHeight="1" x14ac:dyDescent="0.2">
      <c r="A265" s="48">
        <v>257</v>
      </c>
      <c r="B265" s="12" t="s">
        <v>257</v>
      </c>
      <c r="C265" s="13" t="s">
        <v>36</v>
      </c>
      <c r="D265" s="14" t="s">
        <v>305</v>
      </c>
      <c r="E265" s="15" t="s">
        <v>267</v>
      </c>
      <c r="F265" s="17">
        <v>22</v>
      </c>
      <c r="G265" s="17">
        <v>22</v>
      </c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8">
        <f t="shared" ref="R265:R328" si="18">SUM(F265:Q265)</f>
        <v>44</v>
      </c>
      <c r="S265" s="19">
        <f t="shared" si="17"/>
        <v>42</v>
      </c>
      <c r="T265" s="20">
        <f t="shared" ref="T265:T328" si="19">R265/S265</f>
        <v>1.0476190476190477</v>
      </c>
    </row>
    <row r="266" spans="1:20" s="23" customFormat="1" ht="12.75" customHeight="1" x14ac:dyDescent="0.2">
      <c r="A266" s="49">
        <v>258</v>
      </c>
      <c r="B266" s="12" t="s">
        <v>672</v>
      </c>
      <c r="C266" s="13" t="s">
        <v>172</v>
      </c>
      <c r="D266" s="14" t="s">
        <v>440</v>
      </c>
      <c r="E266" s="15" t="s">
        <v>267</v>
      </c>
      <c r="F266" s="17">
        <v>23</v>
      </c>
      <c r="G266" s="17">
        <v>21</v>
      </c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8">
        <f t="shared" si="18"/>
        <v>44</v>
      </c>
      <c r="S266" s="19">
        <f t="shared" si="17"/>
        <v>42</v>
      </c>
      <c r="T266" s="20">
        <f t="shared" si="19"/>
        <v>1.0476190476190477</v>
      </c>
    </row>
    <row r="267" spans="1:20" s="23" customFormat="1" ht="12.75" customHeight="1" x14ac:dyDescent="0.2">
      <c r="A267" s="48">
        <v>259</v>
      </c>
      <c r="B267" s="12" t="s">
        <v>258</v>
      </c>
      <c r="C267" s="13" t="s">
        <v>32</v>
      </c>
      <c r="D267" s="14" t="s">
        <v>686</v>
      </c>
      <c r="E267" s="15" t="s">
        <v>270</v>
      </c>
      <c r="F267" s="17">
        <v>21</v>
      </c>
      <c r="G267" s="17">
        <v>22</v>
      </c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8">
        <f t="shared" si="18"/>
        <v>43</v>
      </c>
      <c r="S267" s="19">
        <f>SUM($F$7:$Q$7)</f>
        <v>60</v>
      </c>
      <c r="T267" s="20">
        <f t="shared" si="19"/>
        <v>0.71666666666666667</v>
      </c>
    </row>
    <row r="268" spans="1:20" s="23" customFormat="1" ht="12.75" customHeight="1" x14ac:dyDescent="0.2">
      <c r="A268" s="49">
        <v>260</v>
      </c>
      <c r="B268" s="12" t="s">
        <v>194</v>
      </c>
      <c r="C268" s="13" t="s">
        <v>690</v>
      </c>
      <c r="D268" s="14" t="s">
        <v>693</v>
      </c>
      <c r="E268" s="15" t="s">
        <v>270</v>
      </c>
      <c r="F268" s="17">
        <v>20</v>
      </c>
      <c r="G268" s="17">
        <v>23</v>
      </c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8">
        <f t="shared" si="18"/>
        <v>43</v>
      </c>
      <c r="S268" s="19">
        <f>SUM($F$7:$Q$7)</f>
        <v>60</v>
      </c>
      <c r="T268" s="20">
        <f t="shared" si="19"/>
        <v>0.71666666666666667</v>
      </c>
    </row>
    <row r="269" spans="1:20" s="23" customFormat="1" ht="12.75" customHeight="1" x14ac:dyDescent="0.2">
      <c r="A269" s="48">
        <v>261</v>
      </c>
      <c r="B269" s="12" t="s">
        <v>259</v>
      </c>
      <c r="C269" s="13" t="s">
        <v>167</v>
      </c>
      <c r="D269" s="14" t="s">
        <v>435</v>
      </c>
      <c r="E269" s="15" t="s">
        <v>267</v>
      </c>
      <c r="F269" s="17">
        <v>28</v>
      </c>
      <c r="G269" s="17">
        <v>15</v>
      </c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8">
        <f t="shared" si="18"/>
        <v>43</v>
      </c>
      <c r="S269" s="19">
        <f t="shared" ref="S269:S302" si="20">SUM($F$6:$Q$6)</f>
        <v>42</v>
      </c>
      <c r="T269" s="20">
        <f t="shared" si="19"/>
        <v>1.0238095238095237</v>
      </c>
    </row>
    <row r="270" spans="1:20" s="23" customFormat="1" ht="12.75" customHeight="1" x14ac:dyDescent="0.2">
      <c r="A270" s="49">
        <v>262</v>
      </c>
      <c r="B270" s="12" t="s">
        <v>623</v>
      </c>
      <c r="C270" s="13" t="s">
        <v>234</v>
      </c>
      <c r="D270" s="14" t="s">
        <v>502</v>
      </c>
      <c r="E270" s="15" t="s">
        <v>267</v>
      </c>
      <c r="F270" s="17">
        <v>28</v>
      </c>
      <c r="G270" s="17">
        <v>15</v>
      </c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8">
        <f t="shared" si="18"/>
        <v>43</v>
      </c>
      <c r="S270" s="19">
        <f t="shared" si="20"/>
        <v>42</v>
      </c>
      <c r="T270" s="20">
        <f t="shared" si="19"/>
        <v>1.0238095238095237</v>
      </c>
    </row>
    <row r="271" spans="1:20" s="23" customFormat="1" ht="12.75" customHeight="1" x14ac:dyDescent="0.2">
      <c r="A271" s="48">
        <v>263</v>
      </c>
      <c r="B271" s="12" t="s">
        <v>258</v>
      </c>
      <c r="C271" s="13" t="s">
        <v>79</v>
      </c>
      <c r="D271" s="14" t="s">
        <v>348</v>
      </c>
      <c r="E271" s="15" t="s">
        <v>267</v>
      </c>
      <c r="F271" s="17">
        <v>19</v>
      </c>
      <c r="G271" s="17">
        <v>23</v>
      </c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8">
        <f t="shared" si="18"/>
        <v>42</v>
      </c>
      <c r="S271" s="19">
        <f t="shared" si="20"/>
        <v>42</v>
      </c>
      <c r="T271" s="20">
        <f t="shared" si="19"/>
        <v>1</v>
      </c>
    </row>
    <row r="272" spans="1:20" s="23" customFormat="1" ht="12.75" customHeight="1" x14ac:dyDescent="0.2">
      <c r="A272" s="49">
        <v>264</v>
      </c>
      <c r="B272" s="12" t="s">
        <v>259</v>
      </c>
      <c r="C272" s="13" t="s">
        <v>248</v>
      </c>
      <c r="D272" s="14" t="s">
        <v>516</v>
      </c>
      <c r="E272" s="15" t="s">
        <v>267</v>
      </c>
      <c r="F272" s="17">
        <v>20</v>
      </c>
      <c r="G272" s="17">
        <v>22</v>
      </c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8">
        <f t="shared" si="18"/>
        <v>42</v>
      </c>
      <c r="S272" s="19">
        <f t="shared" si="20"/>
        <v>42</v>
      </c>
      <c r="T272" s="20">
        <f t="shared" si="19"/>
        <v>1</v>
      </c>
    </row>
    <row r="273" spans="1:20" s="23" customFormat="1" ht="12.75" customHeight="1" x14ac:dyDescent="0.2">
      <c r="A273" s="48">
        <v>265</v>
      </c>
      <c r="B273" s="12" t="s">
        <v>672</v>
      </c>
      <c r="C273" s="13" t="s">
        <v>22</v>
      </c>
      <c r="D273" s="14" t="s">
        <v>289</v>
      </c>
      <c r="E273" s="15" t="s">
        <v>267</v>
      </c>
      <c r="F273" s="17">
        <v>19</v>
      </c>
      <c r="G273" s="17">
        <v>22</v>
      </c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8">
        <f t="shared" si="18"/>
        <v>41</v>
      </c>
      <c r="S273" s="19">
        <f t="shared" si="20"/>
        <v>42</v>
      </c>
      <c r="T273" s="20">
        <f t="shared" si="19"/>
        <v>0.97619047619047616</v>
      </c>
    </row>
    <row r="274" spans="1:20" s="23" customFormat="1" ht="12.75" customHeight="1" x14ac:dyDescent="0.2">
      <c r="A274" s="49">
        <v>266</v>
      </c>
      <c r="B274" s="12" t="s">
        <v>194</v>
      </c>
      <c r="C274" s="13" t="s">
        <v>49</v>
      </c>
      <c r="D274" s="14" t="s">
        <v>317</v>
      </c>
      <c r="E274" s="15" t="s">
        <v>267</v>
      </c>
      <c r="F274" s="17">
        <v>19</v>
      </c>
      <c r="G274" s="17">
        <v>22</v>
      </c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8">
        <f t="shared" si="18"/>
        <v>41</v>
      </c>
      <c r="S274" s="19">
        <f t="shared" si="20"/>
        <v>42</v>
      </c>
      <c r="T274" s="20">
        <f t="shared" si="19"/>
        <v>0.97619047619047616</v>
      </c>
    </row>
    <row r="275" spans="1:20" s="23" customFormat="1" ht="12.75" customHeight="1" x14ac:dyDescent="0.2">
      <c r="A275" s="48">
        <v>267</v>
      </c>
      <c r="B275" s="12" t="s">
        <v>122</v>
      </c>
      <c r="C275" s="13" t="s">
        <v>163</v>
      </c>
      <c r="D275" s="14" t="s">
        <v>430</v>
      </c>
      <c r="E275" s="15" t="s">
        <v>267</v>
      </c>
      <c r="F275" s="17">
        <v>22</v>
      </c>
      <c r="G275" s="17">
        <v>19</v>
      </c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8">
        <f t="shared" si="18"/>
        <v>41</v>
      </c>
      <c r="S275" s="19">
        <f t="shared" si="20"/>
        <v>42</v>
      </c>
      <c r="T275" s="20">
        <f t="shared" si="19"/>
        <v>0.97619047619047616</v>
      </c>
    </row>
    <row r="276" spans="1:20" s="23" customFormat="1" ht="12.75" customHeight="1" x14ac:dyDescent="0.2">
      <c r="A276" s="49">
        <v>268</v>
      </c>
      <c r="B276" s="12" t="s">
        <v>40</v>
      </c>
      <c r="C276" s="13" t="s">
        <v>211</v>
      </c>
      <c r="D276" s="14" t="s">
        <v>479</v>
      </c>
      <c r="E276" s="15" t="s">
        <v>267</v>
      </c>
      <c r="F276" s="17">
        <v>13</v>
      </c>
      <c r="G276" s="17">
        <v>28</v>
      </c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8">
        <f t="shared" si="18"/>
        <v>41</v>
      </c>
      <c r="S276" s="19">
        <f t="shared" si="20"/>
        <v>42</v>
      </c>
      <c r="T276" s="20">
        <f t="shared" si="19"/>
        <v>0.97619047619047616</v>
      </c>
    </row>
    <row r="277" spans="1:20" s="23" customFormat="1" ht="12.75" customHeight="1" x14ac:dyDescent="0.2">
      <c r="A277" s="48">
        <v>269</v>
      </c>
      <c r="B277" s="12" t="s">
        <v>257</v>
      </c>
      <c r="C277" s="13" t="s">
        <v>113</v>
      </c>
      <c r="D277" s="14" t="s">
        <v>381</v>
      </c>
      <c r="E277" s="15" t="s">
        <v>267</v>
      </c>
      <c r="F277" s="17">
        <v>18</v>
      </c>
      <c r="G277" s="17">
        <v>22</v>
      </c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8">
        <f t="shared" si="18"/>
        <v>40</v>
      </c>
      <c r="S277" s="19">
        <f t="shared" si="20"/>
        <v>42</v>
      </c>
      <c r="T277" s="20">
        <f t="shared" si="19"/>
        <v>0.95238095238095233</v>
      </c>
    </row>
    <row r="278" spans="1:20" s="23" customFormat="1" ht="12.75" customHeight="1" x14ac:dyDescent="0.2">
      <c r="A278" s="49">
        <v>270</v>
      </c>
      <c r="B278" s="12" t="s">
        <v>261</v>
      </c>
      <c r="C278" s="13" t="s">
        <v>138</v>
      </c>
      <c r="D278" s="14" t="s">
        <v>407</v>
      </c>
      <c r="E278" s="15" t="s">
        <v>267</v>
      </c>
      <c r="F278" s="17">
        <v>25</v>
      </c>
      <c r="G278" s="17">
        <v>15</v>
      </c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8">
        <f t="shared" si="18"/>
        <v>40</v>
      </c>
      <c r="S278" s="19">
        <f t="shared" si="20"/>
        <v>42</v>
      </c>
      <c r="T278" s="20">
        <f t="shared" si="19"/>
        <v>0.95238095238095233</v>
      </c>
    </row>
    <row r="279" spans="1:20" s="23" customFormat="1" ht="12.75" customHeight="1" x14ac:dyDescent="0.2">
      <c r="A279" s="48">
        <v>271</v>
      </c>
      <c r="B279" s="12" t="s">
        <v>240</v>
      </c>
      <c r="C279" s="13" t="s">
        <v>173</v>
      </c>
      <c r="D279" s="14" t="s">
        <v>441</v>
      </c>
      <c r="E279" s="15" t="s">
        <v>267</v>
      </c>
      <c r="F279" s="17">
        <v>25</v>
      </c>
      <c r="G279" s="17">
        <v>15</v>
      </c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8">
        <f t="shared" si="18"/>
        <v>40</v>
      </c>
      <c r="S279" s="19">
        <f t="shared" si="20"/>
        <v>42</v>
      </c>
      <c r="T279" s="20">
        <f t="shared" si="19"/>
        <v>0.95238095238095233</v>
      </c>
    </row>
    <row r="280" spans="1:20" s="23" customFormat="1" ht="12.75" customHeight="1" x14ac:dyDescent="0.2">
      <c r="A280" s="49">
        <v>272</v>
      </c>
      <c r="B280" s="12" t="s">
        <v>261</v>
      </c>
      <c r="C280" s="13" t="s">
        <v>47</v>
      </c>
      <c r="D280" s="14" t="s">
        <v>315</v>
      </c>
      <c r="E280" s="15" t="s">
        <v>267</v>
      </c>
      <c r="F280" s="17">
        <v>19</v>
      </c>
      <c r="G280" s="17">
        <v>20</v>
      </c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8">
        <f t="shared" si="18"/>
        <v>39</v>
      </c>
      <c r="S280" s="19">
        <f t="shared" si="20"/>
        <v>42</v>
      </c>
      <c r="T280" s="20">
        <f t="shared" si="19"/>
        <v>0.9285714285714286</v>
      </c>
    </row>
    <row r="281" spans="1:20" s="23" customFormat="1" ht="12.75" customHeight="1" x14ac:dyDescent="0.2">
      <c r="A281" s="48">
        <v>273</v>
      </c>
      <c r="B281" s="12" t="s">
        <v>239</v>
      </c>
      <c r="C281" s="13" t="s">
        <v>80</v>
      </c>
      <c r="D281" s="14" t="s">
        <v>349</v>
      </c>
      <c r="E281" s="15" t="s">
        <v>267</v>
      </c>
      <c r="F281" s="17">
        <v>19</v>
      </c>
      <c r="G281" s="17">
        <v>20</v>
      </c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8">
        <f t="shared" si="18"/>
        <v>39</v>
      </c>
      <c r="S281" s="19">
        <f t="shared" si="20"/>
        <v>42</v>
      </c>
      <c r="T281" s="20">
        <f t="shared" si="19"/>
        <v>0.9285714285714286</v>
      </c>
    </row>
    <row r="282" spans="1:20" s="23" customFormat="1" ht="12.75" customHeight="1" x14ac:dyDescent="0.2">
      <c r="A282" s="49">
        <v>274</v>
      </c>
      <c r="B282" s="12" t="s">
        <v>672</v>
      </c>
      <c r="C282" s="13" t="s">
        <v>103</v>
      </c>
      <c r="D282" s="14" t="s">
        <v>371</v>
      </c>
      <c r="E282" s="22" t="s">
        <v>267</v>
      </c>
      <c r="F282" s="17">
        <v>16</v>
      </c>
      <c r="G282" s="17">
        <v>23</v>
      </c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8">
        <f t="shared" si="18"/>
        <v>39</v>
      </c>
      <c r="S282" s="19">
        <f t="shared" si="20"/>
        <v>42</v>
      </c>
      <c r="T282" s="20">
        <f t="shared" si="19"/>
        <v>0.9285714285714286</v>
      </c>
    </row>
    <row r="283" spans="1:20" s="23" customFormat="1" ht="12.75" customHeight="1" x14ac:dyDescent="0.2">
      <c r="A283" s="48">
        <v>275</v>
      </c>
      <c r="B283" s="12" t="s">
        <v>260</v>
      </c>
      <c r="C283" s="13" t="s">
        <v>240</v>
      </c>
      <c r="D283" s="14" t="s">
        <v>508</v>
      </c>
      <c r="E283" s="22" t="s">
        <v>267</v>
      </c>
      <c r="F283" s="17">
        <v>25</v>
      </c>
      <c r="G283" s="17">
        <v>14</v>
      </c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8">
        <f t="shared" si="18"/>
        <v>39</v>
      </c>
      <c r="S283" s="19">
        <f t="shared" si="20"/>
        <v>42</v>
      </c>
      <c r="T283" s="20">
        <f t="shared" si="19"/>
        <v>0.9285714285714286</v>
      </c>
    </row>
    <row r="284" spans="1:20" s="23" customFormat="1" ht="12.75" customHeight="1" x14ac:dyDescent="0.2">
      <c r="A284" s="49">
        <v>276</v>
      </c>
      <c r="B284" s="12" t="s">
        <v>261</v>
      </c>
      <c r="C284" s="13" t="s">
        <v>601</v>
      </c>
      <c r="D284" s="14" t="s">
        <v>513</v>
      </c>
      <c r="E284" s="15" t="s">
        <v>267</v>
      </c>
      <c r="F284" s="17">
        <v>18</v>
      </c>
      <c r="G284" s="17">
        <v>21</v>
      </c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8">
        <f t="shared" si="18"/>
        <v>39</v>
      </c>
      <c r="S284" s="19">
        <f t="shared" si="20"/>
        <v>42</v>
      </c>
      <c r="T284" s="20">
        <f t="shared" si="19"/>
        <v>0.9285714285714286</v>
      </c>
    </row>
    <row r="285" spans="1:20" s="23" customFormat="1" ht="12.75" customHeight="1" x14ac:dyDescent="0.2">
      <c r="A285" s="48">
        <v>277</v>
      </c>
      <c r="B285" s="12" t="s">
        <v>108</v>
      </c>
      <c r="C285" s="13" t="s">
        <v>56</v>
      </c>
      <c r="D285" s="14" t="s">
        <v>325</v>
      </c>
      <c r="E285" s="22" t="s">
        <v>267</v>
      </c>
      <c r="F285" s="17">
        <v>20</v>
      </c>
      <c r="G285" s="17">
        <v>18</v>
      </c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8">
        <f t="shared" si="18"/>
        <v>38</v>
      </c>
      <c r="S285" s="19">
        <f t="shared" si="20"/>
        <v>42</v>
      </c>
      <c r="T285" s="20">
        <f t="shared" si="19"/>
        <v>0.90476190476190477</v>
      </c>
    </row>
    <row r="286" spans="1:20" s="23" customFormat="1" ht="12.75" customHeight="1" x14ac:dyDescent="0.2">
      <c r="A286" s="49">
        <v>278</v>
      </c>
      <c r="B286" s="12" t="s">
        <v>180</v>
      </c>
      <c r="C286" s="13" t="s">
        <v>86</v>
      </c>
      <c r="D286" s="14" t="s">
        <v>355</v>
      </c>
      <c r="E286" s="22" t="s">
        <v>267</v>
      </c>
      <c r="F286" s="17">
        <v>18</v>
      </c>
      <c r="G286" s="17">
        <v>20</v>
      </c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8">
        <f t="shared" si="18"/>
        <v>38</v>
      </c>
      <c r="S286" s="19">
        <f t="shared" si="20"/>
        <v>42</v>
      </c>
      <c r="T286" s="20">
        <f t="shared" si="19"/>
        <v>0.90476190476190477</v>
      </c>
    </row>
    <row r="287" spans="1:20" s="23" customFormat="1" ht="12.75" customHeight="1" x14ac:dyDescent="0.2">
      <c r="A287" s="48">
        <v>279</v>
      </c>
      <c r="B287" s="12" t="s">
        <v>180</v>
      </c>
      <c r="C287" s="13" t="s">
        <v>180</v>
      </c>
      <c r="D287" s="14" t="s">
        <v>448</v>
      </c>
      <c r="E287" s="22" t="s">
        <v>267</v>
      </c>
      <c r="F287" s="17">
        <v>24</v>
      </c>
      <c r="G287" s="17">
        <v>14</v>
      </c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8">
        <f t="shared" si="18"/>
        <v>38</v>
      </c>
      <c r="S287" s="19">
        <f t="shared" si="20"/>
        <v>42</v>
      </c>
      <c r="T287" s="20">
        <f t="shared" si="19"/>
        <v>0.90476190476190477</v>
      </c>
    </row>
    <row r="288" spans="1:20" s="23" customFormat="1" ht="12.75" customHeight="1" x14ac:dyDescent="0.2">
      <c r="A288" s="49">
        <v>280</v>
      </c>
      <c r="B288" s="12" t="s">
        <v>261</v>
      </c>
      <c r="C288" s="13" t="s">
        <v>182</v>
      </c>
      <c r="D288" s="14" t="s">
        <v>450</v>
      </c>
      <c r="E288" s="15" t="s">
        <v>267</v>
      </c>
      <c r="F288" s="17">
        <v>26</v>
      </c>
      <c r="G288" s="17">
        <v>12</v>
      </c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8">
        <f t="shared" si="18"/>
        <v>38</v>
      </c>
      <c r="S288" s="19">
        <f t="shared" si="20"/>
        <v>42</v>
      </c>
      <c r="T288" s="20">
        <f t="shared" si="19"/>
        <v>0.90476190476190477</v>
      </c>
    </row>
    <row r="289" spans="1:20" s="23" customFormat="1" ht="12.75" customHeight="1" x14ac:dyDescent="0.2">
      <c r="A289" s="48">
        <v>281</v>
      </c>
      <c r="B289" s="12" t="s">
        <v>257</v>
      </c>
      <c r="C289" s="13" t="s">
        <v>28</v>
      </c>
      <c r="D289" s="14" t="s">
        <v>296</v>
      </c>
      <c r="E289" s="22" t="s">
        <v>267</v>
      </c>
      <c r="F289" s="17">
        <v>19</v>
      </c>
      <c r="G289" s="17">
        <v>18</v>
      </c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8">
        <f t="shared" si="18"/>
        <v>37</v>
      </c>
      <c r="S289" s="19">
        <f t="shared" si="20"/>
        <v>42</v>
      </c>
      <c r="T289" s="20">
        <f t="shared" si="19"/>
        <v>0.88095238095238093</v>
      </c>
    </row>
    <row r="290" spans="1:20" s="23" customFormat="1" ht="12.75" customHeight="1" x14ac:dyDescent="0.2">
      <c r="A290" s="49">
        <v>282</v>
      </c>
      <c r="B290" s="12" t="s">
        <v>27</v>
      </c>
      <c r="C290" s="13" t="s">
        <v>55</v>
      </c>
      <c r="D290" s="14" t="s">
        <v>324</v>
      </c>
      <c r="E290" s="22" t="s">
        <v>267</v>
      </c>
      <c r="F290" s="17">
        <v>19</v>
      </c>
      <c r="G290" s="17">
        <v>18</v>
      </c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8">
        <f t="shared" si="18"/>
        <v>37</v>
      </c>
      <c r="S290" s="19">
        <f t="shared" si="20"/>
        <v>42</v>
      </c>
      <c r="T290" s="20">
        <f t="shared" si="19"/>
        <v>0.88095238095238093</v>
      </c>
    </row>
    <row r="291" spans="1:20" s="23" customFormat="1" ht="12.75" customHeight="1" x14ac:dyDescent="0.2">
      <c r="A291" s="48">
        <v>283</v>
      </c>
      <c r="B291" s="12" t="s">
        <v>40</v>
      </c>
      <c r="C291" s="13" t="s">
        <v>81</v>
      </c>
      <c r="D291" s="14" t="s">
        <v>350</v>
      </c>
      <c r="E291" s="22" t="s">
        <v>267</v>
      </c>
      <c r="F291" s="17">
        <v>18</v>
      </c>
      <c r="G291" s="17">
        <v>19</v>
      </c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8">
        <f t="shared" si="18"/>
        <v>37</v>
      </c>
      <c r="S291" s="19">
        <f t="shared" si="20"/>
        <v>42</v>
      </c>
      <c r="T291" s="20">
        <f t="shared" si="19"/>
        <v>0.88095238095238093</v>
      </c>
    </row>
    <row r="292" spans="1:20" s="23" customFormat="1" ht="12.75" customHeight="1" x14ac:dyDescent="0.2">
      <c r="A292" s="49">
        <v>284</v>
      </c>
      <c r="B292" s="12" t="s">
        <v>194</v>
      </c>
      <c r="C292" s="13" t="s">
        <v>107</v>
      </c>
      <c r="D292" s="14" t="s">
        <v>375</v>
      </c>
      <c r="E292" s="22" t="s">
        <v>267</v>
      </c>
      <c r="F292" s="17">
        <v>21</v>
      </c>
      <c r="G292" s="17">
        <v>16</v>
      </c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8">
        <f t="shared" si="18"/>
        <v>37</v>
      </c>
      <c r="S292" s="19">
        <f t="shared" si="20"/>
        <v>42</v>
      </c>
      <c r="T292" s="20">
        <f t="shared" si="19"/>
        <v>0.88095238095238093</v>
      </c>
    </row>
    <row r="293" spans="1:20" s="23" customFormat="1" ht="12.75" customHeight="1" x14ac:dyDescent="0.2">
      <c r="A293" s="48">
        <v>285</v>
      </c>
      <c r="B293" s="12" t="s">
        <v>672</v>
      </c>
      <c r="C293" s="13" t="s">
        <v>88</v>
      </c>
      <c r="D293" s="14" t="s">
        <v>357</v>
      </c>
      <c r="E293" s="22" t="s">
        <v>267</v>
      </c>
      <c r="F293" s="17">
        <v>18</v>
      </c>
      <c r="G293" s="17">
        <v>18</v>
      </c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8">
        <f t="shared" si="18"/>
        <v>36</v>
      </c>
      <c r="S293" s="19">
        <f t="shared" si="20"/>
        <v>42</v>
      </c>
      <c r="T293" s="20">
        <f t="shared" si="19"/>
        <v>0.8571428571428571</v>
      </c>
    </row>
    <row r="294" spans="1:20" s="23" customFormat="1" ht="12.75" customHeight="1" x14ac:dyDescent="0.2">
      <c r="A294" s="49">
        <v>286</v>
      </c>
      <c r="B294" s="12" t="s">
        <v>261</v>
      </c>
      <c r="C294" s="13" t="s">
        <v>149</v>
      </c>
      <c r="D294" s="14" t="s">
        <v>417</v>
      </c>
      <c r="E294" s="22" t="s">
        <v>267</v>
      </c>
      <c r="F294" s="17">
        <v>16</v>
      </c>
      <c r="G294" s="17">
        <v>20</v>
      </c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8">
        <f t="shared" si="18"/>
        <v>36</v>
      </c>
      <c r="S294" s="19">
        <f t="shared" si="20"/>
        <v>42</v>
      </c>
      <c r="T294" s="20">
        <f t="shared" si="19"/>
        <v>0.8571428571428571</v>
      </c>
    </row>
    <row r="295" spans="1:20" s="23" customFormat="1" ht="12.75" customHeight="1" x14ac:dyDescent="0.2">
      <c r="A295" s="48">
        <v>287</v>
      </c>
      <c r="B295" s="12" t="s">
        <v>84</v>
      </c>
      <c r="C295" s="13" t="s">
        <v>183</v>
      </c>
      <c r="D295" s="14" t="s">
        <v>451</v>
      </c>
      <c r="E295" s="22" t="s">
        <v>267</v>
      </c>
      <c r="F295" s="17">
        <v>15</v>
      </c>
      <c r="G295" s="17">
        <v>21</v>
      </c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8">
        <f t="shared" si="18"/>
        <v>36</v>
      </c>
      <c r="S295" s="19">
        <f t="shared" si="20"/>
        <v>42</v>
      </c>
      <c r="T295" s="20">
        <f t="shared" si="19"/>
        <v>0.8571428571428571</v>
      </c>
    </row>
    <row r="296" spans="1:20" s="23" customFormat="1" ht="12.75" customHeight="1" x14ac:dyDescent="0.2">
      <c r="A296" s="49">
        <v>288</v>
      </c>
      <c r="B296" s="12" t="s">
        <v>147</v>
      </c>
      <c r="C296" s="13" t="s">
        <v>219</v>
      </c>
      <c r="D296" s="14" t="s">
        <v>487</v>
      </c>
      <c r="E296" s="22" t="s">
        <v>267</v>
      </c>
      <c r="F296" s="17">
        <v>18</v>
      </c>
      <c r="G296" s="17">
        <v>18</v>
      </c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8">
        <f t="shared" si="18"/>
        <v>36</v>
      </c>
      <c r="S296" s="19">
        <f t="shared" si="20"/>
        <v>42</v>
      </c>
      <c r="T296" s="20">
        <f t="shared" si="19"/>
        <v>0.8571428571428571</v>
      </c>
    </row>
    <row r="297" spans="1:20" s="23" customFormat="1" ht="12.75" customHeight="1" x14ac:dyDescent="0.2">
      <c r="A297" s="48">
        <v>289</v>
      </c>
      <c r="B297" s="12" t="s">
        <v>671</v>
      </c>
      <c r="C297" s="13" t="s">
        <v>18</v>
      </c>
      <c r="D297" s="14" t="s">
        <v>285</v>
      </c>
      <c r="E297" s="22" t="s">
        <v>267</v>
      </c>
      <c r="F297" s="17">
        <v>17</v>
      </c>
      <c r="G297" s="17">
        <v>18</v>
      </c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8">
        <f t="shared" si="18"/>
        <v>35</v>
      </c>
      <c r="S297" s="19">
        <f t="shared" si="20"/>
        <v>42</v>
      </c>
      <c r="T297" s="20">
        <f t="shared" si="19"/>
        <v>0.83333333333333337</v>
      </c>
    </row>
    <row r="298" spans="1:20" s="23" customFormat="1" ht="12.75" customHeight="1" x14ac:dyDescent="0.2">
      <c r="A298" s="49">
        <v>290</v>
      </c>
      <c r="B298" s="12" t="s">
        <v>40</v>
      </c>
      <c r="C298" s="13" t="s">
        <v>40</v>
      </c>
      <c r="D298" s="14" t="s">
        <v>309</v>
      </c>
      <c r="E298" s="22" t="s">
        <v>267</v>
      </c>
      <c r="F298" s="17">
        <v>18</v>
      </c>
      <c r="G298" s="17">
        <v>17</v>
      </c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8">
        <f t="shared" si="18"/>
        <v>35</v>
      </c>
      <c r="S298" s="19">
        <f t="shared" si="20"/>
        <v>42</v>
      </c>
      <c r="T298" s="20">
        <f t="shared" si="19"/>
        <v>0.83333333333333337</v>
      </c>
    </row>
    <row r="299" spans="1:20" s="23" customFormat="1" ht="12.75" customHeight="1" x14ac:dyDescent="0.2">
      <c r="A299" s="48">
        <v>291</v>
      </c>
      <c r="B299" s="12" t="s">
        <v>260</v>
      </c>
      <c r="C299" s="13" t="s">
        <v>87</v>
      </c>
      <c r="D299" s="14" t="s">
        <v>356</v>
      </c>
      <c r="E299" s="22" t="s">
        <v>267</v>
      </c>
      <c r="F299" s="17">
        <v>17</v>
      </c>
      <c r="G299" s="17">
        <v>18</v>
      </c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8">
        <f t="shared" si="18"/>
        <v>35</v>
      </c>
      <c r="S299" s="19">
        <f t="shared" si="20"/>
        <v>42</v>
      </c>
      <c r="T299" s="20">
        <f t="shared" si="19"/>
        <v>0.83333333333333337</v>
      </c>
    </row>
    <row r="300" spans="1:20" s="23" customFormat="1" ht="12.75" customHeight="1" x14ac:dyDescent="0.2">
      <c r="A300" s="49">
        <v>292</v>
      </c>
      <c r="B300" s="12" t="s">
        <v>673</v>
      </c>
      <c r="C300" s="13" t="s">
        <v>101</v>
      </c>
      <c r="D300" s="14" t="s">
        <v>369</v>
      </c>
      <c r="E300" s="22" t="s">
        <v>267</v>
      </c>
      <c r="F300" s="17">
        <v>20</v>
      </c>
      <c r="G300" s="17">
        <v>15</v>
      </c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8">
        <f t="shared" si="18"/>
        <v>35</v>
      </c>
      <c r="S300" s="19">
        <f t="shared" si="20"/>
        <v>42</v>
      </c>
      <c r="T300" s="20">
        <f t="shared" si="19"/>
        <v>0.83333333333333337</v>
      </c>
    </row>
    <row r="301" spans="1:20" s="23" customFormat="1" ht="12.75" customHeight="1" x14ac:dyDescent="0.2">
      <c r="A301" s="48">
        <v>293</v>
      </c>
      <c r="B301" s="12" t="s">
        <v>672</v>
      </c>
      <c r="C301" s="13" t="s">
        <v>146</v>
      </c>
      <c r="D301" s="14" t="s">
        <v>415</v>
      </c>
      <c r="E301" s="22" t="s">
        <v>267</v>
      </c>
      <c r="F301" s="17">
        <v>21</v>
      </c>
      <c r="G301" s="17">
        <v>14</v>
      </c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8">
        <f t="shared" si="18"/>
        <v>35</v>
      </c>
      <c r="S301" s="19">
        <f t="shared" si="20"/>
        <v>42</v>
      </c>
      <c r="T301" s="20">
        <f t="shared" si="19"/>
        <v>0.83333333333333337</v>
      </c>
    </row>
    <row r="302" spans="1:20" s="23" customFormat="1" ht="12.75" customHeight="1" x14ac:dyDescent="0.2">
      <c r="A302" s="49">
        <v>294</v>
      </c>
      <c r="B302" s="12" t="s">
        <v>259</v>
      </c>
      <c r="C302" s="13" t="s">
        <v>170</v>
      </c>
      <c r="D302" s="14" t="s">
        <v>438</v>
      </c>
      <c r="E302" s="22" t="s">
        <v>267</v>
      </c>
      <c r="F302" s="17">
        <v>18</v>
      </c>
      <c r="G302" s="17">
        <v>17</v>
      </c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8">
        <f t="shared" si="18"/>
        <v>35</v>
      </c>
      <c r="S302" s="19">
        <f t="shared" si="20"/>
        <v>42</v>
      </c>
      <c r="T302" s="20">
        <f t="shared" si="19"/>
        <v>0.83333333333333337</v>
      </c>
    </row>
    <row r="303" spans="1:20" s="23" customFormat="1" ht="12.75" customHeight="1" x14ac:dyDescent="0.2">
      <c r="A303" s="48">
        <v>295</v>
      </c>
      <c r="B303" s="12" t="s">
        <v>239</v>
      </c>
      <c r="C303" s="13" t="s">
        <v>779</v>
      </c>
      <c r="D303" s="14" t="s">
        <v>782</v>
      </c>
      <c r="E303" s="22" t="s">
        <v>270</v>
      </c>
      <c r="F303" s="17">
        <v>15</v>
      </c>
      <c r="G303" s="17">
        <v>20</v>
      </c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8">
        <f t="shared" si="18"/>
        <v>35</v>
      </c>
      <c r="S303" s="19">
        <f>SUM($F$7:$Q$7)</f>
        <v>60</v>
      </c>
      <c r="T303" s="20">
        <f t="shared" si="19"/>
        <v>0.58333333333333337</v>
      </c>
    </row>
    <row r="304" spans="1:20" s="23" customFormat="1" ht="12.75" customHeight="1" x14ac:dyDescent="0.2">
      <c r="A304" s="49">
        <v>296</v>
      </c>
      <c r="B304" s="12" t="s">
        <v>260</v>
      </c>
      <c r="C304" s="13" t="s">
        <v>200</v>
      </c>
      <c r="D304" s="14" t="s">
        <v>468</v>
      </c>
      <c r="E304" s="22" t="s">
        <v>267</v>
      </c>
      <c r="F304" s="17">
        <v>18</v>
      </c>
      <c r="G304" s="17">
        <v>17</v>
      </c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8">
        <f t="shared" si="18"/>
        <v>35</v>
      </c>
      <c r="S304" s="19">
        <f t="shared" ref="S304:S310" si="21">SUM($F$6:$Q$6)</f>
        <v>42</v>
      </c>
      <c r="T304" s="20">
        <f t="shared" si="19"/>
        <v>0.83333333333333337</v>
      </c>
    </row>
    <row r="305" spans="1:20" s="23" customFormat="1" ht="12.75" customHeight="1" x14ac:dyDescent="0.2">
      <c r="A305" s="48">
        <v>297</v>
      </c>
      <c r="B305" s="12" t="s">
        <v>40</v>
      </c>
      <c r="C305" s="13" t="s">
        <v>213</v>
      </c>
      <c r="D305" s="13" t="s">
        <v>481</v>
      </c>
      <c r="E305" s="22" t="s">
        <v>267</v>
      </c>
      <c r="F305" s="17">
        <v>18</v>
      </c>
      <c r="G305" s="17">
        <v>17</v>
      </c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8">
        <f t="shared" si="18"/>
        <v>35</v>
      </c>
      <c r="S305" s="19">
        <f t="shared" si="21"/>
        <v>42</v>
      </c>
      <c r="T305" s="20">
        <f t="shared" si="19"/>
        <v>0.83333333333333337</v>
      </c>
    </row>
    <row r="306" spans="1:20" s="23" customFormat="1" ht="12.75" customHeight="1" x14ac:dyDescent="0.2">
      <c r="A306" s="49">
        <v>298</v>
      </c>
      <c r="B306" s="12" t="s">
        <v>261</v>
      </c>
      <c r="C306" s="13" t="s">
        <v>244</v>
      </c>
      <c r="D306" s="13" t="s">
        <v>512</v>
      </c>
      <c r="E306" s="22" t="s">
        <v>267</v>
      </c>
      <c r="F306" s="17">
        <v>20</v>
      </c>
      <c r="G306" s="17">
        <v>15</v>
      </c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8">
        <f t="shared" si="18"/>
        <v>35</v>
      </c>
      <c r="S306" s="19">
        <f t="shared" si="21"/>
        <v>42</v>
      </c>
      <c r="T306" s="20">
        <f t="shared" si="19"/>
        <v>0.83333333333333337</v>
      </c>
    </row>
    <row r="307" spans="1:20" s="23" customFormat="1" ht="12.75" customHeight="1" x14ac:dyDescent="0.2">
      <c r="A307" s="48">
        <v>299</v>
      </c>
      <c r="B307" s="12" t="s">
        <v>194</v>
      </c>
      <c r="C307" s="13" t="s">
        <v>31</v>
      </c>
      <c r="D307" s="13" t="s">
        <v>300</v>
      </c>
      <c r="E307" s="22" t="s">
        <v>267</v>
      </c>
      <c r="F307" s="17">
        <v>17</v>
      </c>
      <c r="G307" s="17">
        <v>17</v>
      </c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8">
        <f t="shared" si="18"/>
        <v>34</v>
      </c>
      <c r="S307" s="19">
        <f t="shared" si="21"/>
        <v>42</v>
      </c>
      <c r="T307" s="20">
        <f t="shared" si="19"/>
        <v>0.80952380952380953</v>
      </c>
    </row>
    <row r="308" spans="1:20" s="23" customFormat="1" ht="12.75" customHeight="1" x14ac:dyDescent="0.2">
      <c r="A308" s="49">
        <v>300</v>
      </c>
      <c r="B308" s="12" t="s">
        <v>84</v>
      </c>
      <c r="C308" s="13" t="s">
        <v>89</v>
      </c>
      <c r="D308" s="13" t="s">
        <v>358</v>
      </c>
      <c r="E308" s="22" t="s">
        <v>267</v>
      </c>
      <c r="F308" s="17">
        <v>19</v>
      </c>
      <c r="G308" s="17">
        <v>15</v>
      </c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8">
        <f t="shared" si="18"/>
        <v>34</v>
      </c>
      <c r="S308" s="19">
        <f t="shared" si="21"/>
        <v>42</v>
      </c>
      <c r="T308" s="20">
        <f t="shared" si="19"/>
        <v>0.80952380952380953</v>
      </c>
    </row>
    <row r="309" spans="1:20" s="23" customFormat="1" ht="12.75" customHeight="1" x14ac:dyDescent="0.2">
      <c r="A309" s="48">
        <v>301</v>
      </c>
      <c r="B309" s="12" t="s">
        <v>257</v>
      </c>
      <c r="C309" s="13" t="s">
        <v>114</v>
      </c>
      <c r="D309" s="13" t="s">
        <v>382</v>
      </c>
      <c r="E309" s="22" t="s">
        <v>267</v>
      </c>
      <c r="F309" s="17">
        <v>16</v>
      </c>
      <c r="G309" s="17">
        <v>18</v>
      </c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8">
        <f t="shared" si="18"/>
        <v>34</v>
      </c>
      <c r="S309" s="19">
        <f t="shared" si="21"/>
        <v>42</v>
      </c>
      <c r="T309" s="20">
        <f t="shared" si="19"/>
        <v>0.80952380952380953</v>
      </c>
    </row>
    <row r="310" spans="1:20" s="23" customFormat="1" ht="12.75" customHeight="1" x14ac:dyDescent="0.2">
      <c r="A310" s="49">
        <v>302</v>
      </c>
      <c r="B310" s="12" t="s">
        <v>673</v>
      </c>
      <c r="C310" s="13" t="s">
        <v>155</v>
      </c>
      <c r="D310" s="13" t="s">
        <v>423</v>
      </c>
      <c r="E310" s="22" t="s">
        <v>267</v>
      </c>
      <c r="F310" s="17">
        <v>17</v>
      </c>
      <c r="G310" s="17">
        <v>17</v>
      </c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8">
        <f t="shared" si="18"/>
        <v>34</v>
      </c>
      <c r="S310" s="19">
        <f t="shared" si="21"/>
        <v>42</v>
      </c>
      <c r="T310" s="20">
        <f t="shared" si="19"/>
        <v>0.80952380952380953</v>
      </c>
    </row>
    <row r="311" spans="1:20" s="23" customFormat="1" ht="12.75" customHeight="1" x14ac:dyDescent="0.2">
      <c r="A311" s="48">
        <v>303</v>
      </c>
      <c r="B311" s="12" t="s">
        <v>188</v>
      </c>
      <c r="C311" s="13" t="s">
        <v>730</v>
      </c>
      <c r="D311" s="13" t="s">
        <v>722</v>
      </c>
      <c r="E311" s="22" t="s">
        <v>270</v>
      </c>
      <c r="F311" s="17">
        <v>19</v>
      </c>
      <c r="G311" s="17">
        <v>15</v>
      </c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8">
        <f t="shared" si="18"/>
        <v>34</v>
      </c>
      <c r="S311" s="19">
        <f>SUM($F$7:$Q$7)</f>
        <v>60</v>
      </c>
      <c r="T311" s="20">
        <f t="shared" si="19"/>
        <v>0.56666666666666665</v>
      </c>
    </row>
    <row r="312" spans="1:20" s="23" customFormat="1" ht="12.75" customHeight="1" x14ac:dyDescent="0.2">
      <c r="A312" s="49">
        <v>304</v>
      </c>
      <c r="B312" s="12" t="s">
        <v>108</v>
      </c>
      <c r="C312" s="13" t="s">
        <v>235</v>
      </c>
      <c r="D312" s="13" t="s">
        <v>503</v>
      </c>
      <c r="E312" s="22" t="s">
        <v>267</v>
      </c>
      <c r="F312" s="17">
        <v>17</v>
      </c>
      <c r="G312" s="17">
        <v>17</v>
      </c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8">
        <f t="shared" si="18"/>
        <v>34</v>
      </c>
      <c r="S312" s="19">
        <f t="shared" ref="S312:S331" si="22">SUM($F$6:$Q$6)</f>
        <v>42</v>
      </c>
      <c r="T312" s="20">
        <f t="shared" si="19"/>
        <v>0.80952380952380953</v>
      </c>
    </row>
    <row r="313" spans="1:20" s="23" customFormat="1" ht="12.75" customHeight="1" x14ac:dyDescent="0.2">
      <c r="A313" s="48">
        <v>305</v>
      </c>
      <c r="B313" s="12" t="s">
        <v>257</v>
      </c>
      <c r="C313" s="13" t="s">
        <v>252</v>
      </c>
      <c r="D313" s="13" t="s">
        <v>520</v>
      </c>
      <c r="E313" s="22" t="s">
        <v>267</v>
      </c>
      <c r="F313" s="17">
        <v>19</v>
      </c>
      <c r="G313" s="17">
        <v>15</v>
      </c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8">
        <f t="shared" si="18"/>
        <v>34</v>
      </c>
      <c r="S313" s="19">
        <f t="shared" si="22"/>
        <v>42</v>
      </c>
      <c r="T313" s="20">
        <f t="shared" si="19"/>
        <v>0.80952380952380953</v>
      </c>
    </row>
    <row r="314" spans="1:20" s="23" customFormat="1" ht="12.75" customHeight="1" x14ac:dyDescent="0.2">
      <c r="A314" s="49">
        <v>306</v>
      </c>
      <c r="B314" s="12" t="s">
        <v>623</v>
      </c>
      <c r="C314" s="13" t="s">
        <v>131</v>
      </c>
      <c r="D314" s="13" t="s">
        <v>400</v>
      </c>
      <c r="E314" s="22" t="s">
        <v>267</v>
      </c>
      <c r="F314" s="17">
        <v>15</v>
      </c>
      <c r="G314" s="17">
        <v>18</v>
      </c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8">
        <f t="shared" si="18"/>
        <v>33</v>
      </c>
      <c r="S314" s="19">
        <f t="shared" si="22"/>
        <v>42</v>
      </c>
      <c r="T314" s="20">
        <f t="shared" si="19"/>
        <v>0.7857142857142857</v>
      </c>
    </row>
    <row r="315" spans="1:20" s="23" customFormat="1" ht="12.75" customHeight="1" x14ac:dyDescent="0.2">
      <c r="A315" s="48">
        <v>307</v>
      </c>
      <c r="B315" s="12" t="s">
        <v>160</v>
      </c>
      <c r="C315" s="13" t="s">
        <v>160</v>
      </c>
      <c r="D315" s="13" t="s">
        <v>427</v>
      </c>
      <c r="E315" s="22" t="s">
        <v>267</v>
      </c>
      <c r="F315" s="17">
        <v>15</v>
      </c>
      <c r="G315" s="17">
        <v>18</v>
      </c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8">
        <f t="shared" si="18"/>
        <v>33</v>
      </c>
      <c r="S315" s="19">
        <f t="shared" si="22"/>
        <v>42</v>
      </c>
      <c r="T315" s="20">
        <f t="shared" si="19"/>
        <v>0.7857142857142857</v>
      </c>
    </row>
    <row r="316" spans="1:20" s="23" customFormat="1" ht="12.75" customHeight="1" x14ac:dyDescent="0.2">
      <c r="A316" s="49">
        <v>308</v>
      </c>
      <c r="B316" s="12" t="s">
        <v>261</v>
      </c>
      <c r="C316" s="13" t="s">
        <v>226</v>
      </c>
      <c r="D316" s="13" t="s">
        <v>494</v>
      </c>
      <c r="E316" s="22" t="s">
        <v>267</v>
      </c>
      <c r="F316" s="17">
        <v>17</v>
      </c>
      <c r="G316" s="17">
        <v>16</v>
      </c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8">
        <f t="shared" si="18"/>
        <v>33</v>
      </c>
      <c r="S316" s="19">
        <f t="shared" si="22"/>
        <v>42</v>
      </c>
      <c r="T316" s="20">
        <f t="shared" si="19"/>
        <v>0.7857142857142857</v>
      </c>
    </row>
    <row r="317" spans="1:20" s="23" customFormat="1" ht="12.75" customHeight="1" x14ac:dyDescent="0.2">
      <c r="A317" s="48">
        <v>309</v>
      </c>
      <c r="B317" s="12" t="s">
        <v>188</v>
      </c>
      <c r="C317" s="13" t="s">
        <v>793</v>
      </c>
      <c r="D317" s="13" t="s">
        <v>298</v>
      </c>
      <c r="E317" s="22" t="s">
        <v>267</v>
      </c>
      <c r="F317" s="17">
        <v>17</v>
      </c>
      <c r="G317" s="17">
        <v>16</v>
      </c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8">
        <f t="shared" si="18"/>
        <v>33</v>
      </c>
      <c r="S317" s="19">
        <f t="shared" si="22"/>
        <v>42</v>
      </c>
      <c r="T317" s="20">
        <f t="shared" si="19"/>
        <v>0.7857142857142857</v>
      </c>
    </row>
    <row r="318" spans="1:20" s="23" customFormat="1" ht="12.75" customHeight="1" x14ac:dyDescent="0.2">
      <c r="A318" s="49">
        <v>310</v>
      </c>
      <c r="B318" s="12" t="s">
        <v>260</v>
      </c>
      <c r="C318" s="13" t="s">
        <v>38</v>
      </c>
      <c r="D318" s="13" t="s">
        <v>307</v>
      </c>
      <c r="E318" s="22" t="s">
        <v>267</v>
      </c>
      <c r="F318" s="17">
        <v>18</v>
      </c>
      <c r="G318" s="17">
        <v>14</v>
      </c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8">
        <f t="shared" si="18"/>
        <v>32</v>
      </c>
      <c r="S318" s="19">
        <f t="shared" si="22"/>
        <v>42</v>
      </c>
      <c r="T318" s="20">
        <f t="shared" si="19"/>
        <v>0.76190476190476186</v>
      </c>
    </row>
    <row r="319" spans="1:20" s="23" customFormat="1" ht="12.75" customHeight="1" x14ac:dyDescent="0.2">
      <c r="A319" s="48">
        <v>311</v>
      </c>
      <c r="B319" s="12" t="s">
        <v>151</v>
      </c>
      <c r="C319" s="13" t="s">
        <v>120</v>
      </c>
      <c r="D319" s="13" t="s">
        <v>388</v>
      </c>
      <c r="E319" s="22" t="s">
        <v>267</v>
      </c>
      <c r="F319" s="17">
        <v>18</v>
      </c>
      <c r="G319" s="17">
        <v>14</v>
      </c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8">
        <f t="shared" si="18"/>
        <v>32</v>
      </c>
      <c r="S319" s="19">
        <f t="shared" si="22"/>
        <v>42</v>
      </c>
      <c r="T319" s="20">
        <f t="shared" si="19"/>
        <v>0.76190476190476186</v>
      </c>
    </row>
    <row r="320" spans="1:20" s="23" customFormat="1" ht="12.75" customHeight="1" x14ac:dyDescent="0.2">
      <c r="A320" s="49">
        <v>312</v>
      </c>
      <c r="B320" s="12" t="s">
        <v>258</v>
      </c>
      <c r="C320" s="13" t="s">
        <v>203</v>
      </c>
      <c r="D320" s="13" t="s">
        <v>471</v>
      </c>
      <c r="E320" s="22" t="s">
        <v>267</v>
      </c>
      <c r="F320" s="17">
        <v>12</v>
      </c>
      <c r="G320" s="17">
        <v>20</v>
      </c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8">
        <f t="shared" si="18"/>
        <v>32</v>
      </c>
      <c r="S320" s="19">
        <f t="shared" si="22"/>
        <v>42</v>
      </c>
      <c r="T320" s="20">
        <f t="shared" si="19"/>
        <v>0.76190476190476186</v>
      </c>
    </row>
    <row r="321" spans="1:20" s="23" customFormat="1" ht="12.75" customHeight="1" x14ac:dyDescent="0.2">
      <c r="A321" s="48">
        <v>313</v>
      </c>
      <c r="B321" s="12" t="s">
        <v>108</v>
      </c>
      <c r="C321" s="13" t="s">
        <v>74</v>
      </c>
      <c r="D321" s="13" t="s">
        <v>343</v>
      </c>
      <c r="E321" s="22" t="s">
        <v>267</v>
      </c>
      <c r="F321" s="17">
        <v>9</v>
      </c>
      <c r="G321" s="17">
        <v>22</v>
      </c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8">
        <f t="shared" si="18"/>
        <v>31</v>
      </c>
      <c r="S321" s="19">
        <f t="shared" si="22"/>
        <v>42</v>
      </c>
      <c r="T321" s="20">
        <f t="shared" si="19"/>
        <v>0.73809523809523814</v>
      </c>
    </row>
    <row r="322" spans="1:20" s="23" customFormat="1" ht="12.75" customHeight="1" x14ac:dyDescent="0.2">
      <c r="A322" s="49">
        <v>314</v>
      </c>
      <c r="B322" s="12" t="s">
        <v>147</v>
      </c>
      <c r="C322" s="13" t="s">
        <v>169</v>
      </c>
      <c r="D322" s="13" t="s">
        <v>437</v>
      </c>
      <c r="E322" s="22" t="s">
        <v>267</v>
      </c>
      <c r="F322" s="17">
        <v>15</v>
      </c>
      <c r="G322" s="17">
        <v>16</v>
      </c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8">
        <f t="shared" si="18"/>
        <v>31</v>
      </c>
      <c r="S322" s="19">
        <f t="shared" si="22"/>
        <v>42</v>
      </c>
      <c r="T322" s="20">
        <f t="shared" si="19"/>
        <v>0.73809523809523814</v>
      </c>
    </row>
    <row r="323" spans="1:20" s="23" customFormat="1" ht="12.75" customHeight="1" x14ac:dyDescent="0.2">
      <c r="A323" s="48">
        <v>315</v>
      </c>
      <c r="B323" s="12" t="s">
        <v>147</v>
      </c>
      <c r="C323" s="13" t="s">
        <v>797</v>
      </c>
      <c r="D323" s="13" t="s">
        <v>385</v>
      </c>
      <c r="E323" s="22" t="s">
        <v>267</v>
      </c>
      <c r="F323" s="17">
        <v>12</v>
      </c>
      <c r="G323" s="17">
        <v>18</v>
      </c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8">
        <f t="shared" si="18"/>
        <v>30</v>
      </c>
      <c r="S323" s="19">
        <f t="shared" si="22"/>
        <v>42</v>
      </c>
      <c r="T323" s="20">
        <f t="shared" si="19"/>
        <v>0.7142857142857143</v>
      </c>
    </row>
    <row r="324" spans="1:20" s="23" customFormat="1" ht="12.75" customHeight="1" x14ac:dyDescent="0.2">
      <c r="A324" s="49">
        <v>316</v>
      </c>
      <c r="B324" s="12" t="s">
        <v>673</v>
      </c>
      <c r="C324" s="13" t="s">
        <v>91</v>
      </c>
      <c r="D324" s="13" t="s">
        <v>360</v>
      </c>
      <c r="E324" s="22" t="s">
        <v>267</v>
      </c>
      <c r="F324" s="17">
        <v>14</v>
      </c>
      <c r="G324" s="17">
        <v>16</v>
      </c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8">
        <f t="shared" si="18"/>
        <v>30</v>
      </c>
      <c r="S324" s="19">
        <f t="shared" si="22"/>
        <v>42</v>
      </c>
      <c r="T324" s="20">
        <f t="shared" si="19"/>
        <v>0.7142857142857143</v>
      </c>
    </row>
    <row r="325" spans="1:20" s="23" customFormat="1" ht="12.75" customHeight="1" x14ac:dyDescent="0.2">
      <c r="A325" s="48">
        <v>317</v>
      </c>
      <c r="B325" s="12" t="s">
        <v>108</v>
      </c>
      <c r="C325" s="13" t="s">
        <v>24</v>
      </c>
      <c r="D325" s="13" t="s">
        <v>291</v>
      </c>
      <c r="E325" s="22" t="s">
        <v>267</v>
      </c>
      <c r="F325" s="17">
        <v>16</v>
      </c>
      <c r="G325" s="17">
        <v>13</v>
      </c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8">
        <f t="shared" si="18"/>
        <v>29</v>
      </c>
      <c r="S325" s="19">
        <f t="shared" si="22"/>
        <v>42</v>
      </c>
      <c r="T325" s="20">
        <f t="shared" si="19"/>
        <v>0.69047619047619047</v>
      </c>
    </row>
    <row r="326" spans="1:20" s="23" customFormat="1" ht="12.75" customHeight="1" x14ac:dyDescent="0.2">
      <c r="A326" s="49">
        <v>318</v>
      </c>
      <c r="B326" s="12" t="s">
        <v>40</v>
      </c>
      <c r="C326" s="13" t="s">
        <v>39</v>
      </c>
      <c r="D326" s="13" t="s">
        <v>308</v>
      </c>
      <c r="E326" s="22" t="s">
        <v>267</v>
      </c>
      <c r="F326" s="17">
        <v>12</v>
      </c>
      <c r="G326" s="17">
        <v>17</v>
      </c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8">
        <f t="shared" si="18"/>
        <v>29</v>
      </c>
      <c r="S326" s="19">
        <f t="shared" si="22"/>
        <v>42</v>
      </c>
      <c r="T326" s="20">
        <f t="shared" si="19"/>
        <v>0.69047619047619047</v>
      </c>
    </row>
    <row r="327" spans="1:20" s="23" customFormat="1" ht="12.75" customHeight="1" x14ac:dyDescent="0.2">
      <c r="A327" s="48">
        <v>319</v>
      </c>
      <c r="B327" s="12" t="s">
        <v>259</v>
      </c>
      <c r="C327" s="13" t="s">
        <v>181</v>
      </c>
      <c r="D327" s="13" t="s">
        <v>449</v>
      </c>
      <c r="E327" s="22" t="s">
        <v>267</v>
      </c>
      <c r="F327" s="17">
        <v>17</v>
      </c>
      <c r="G327" s="17">
        <v>12</v>
      </c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8">
        <f t="shared" si="18"/>
        <v>29</v>
      </c>
      <c r="S327" s="19">
        <f t="shared" si="22"/>
        <v>42</v>
      </c>
      <c r="T327" s="20">
        <f t="shared" si="19"/>
        <v>0.69047619047619047</v>
      </c>
    </row>
    <row r="328" spans="1:20" s="23" customFormat="1" ht="12.75" customHeight="1" x14ac:dyDescent="0.2">
      <c r="A328" s="49">
        <v>320</v>
      </c>
      <c r="B328" s="12" t="s">
        <v>230</v>
      </c>
      <c r="C328" s="13" t="s">
        <v>233</v>
      </c>
      <c r="D328" s="13" t="s">
        <v>501</v>
      </c>
      <c r="E328" s="22" t="s">
        <v>267</v>
      </c>
      <c r="F328" s="17">
        <v>19</v>
      </c>
      <c r="G328" s="17">
        <v>10</v>
      </c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8">
        <f t="shared" si="18"/>
        <v>29</v>
      </c>
      <c r="S328" s="19">
        <f t="shared" si="22"/>
        <v>42</v>
      </c>
      <c r="T328" s="20">
        <f t="shared" si="19"/>
        <v>0.69047619047619047</v>
      </c>
    </row>
    <row r="329" spans="1:20" s="23" customFormat="1" ht="12.75" customHeight="1" x14ac:dyDescent="0.2">
      <c r="A329" s="48">
        <v>321</v>
      </c>
      <c r="B329" s="12" t="s">
        <v>84</v>
      </c>
      <c r="C329" s="13" t="s">
        <v>45</v>
      </c>
      <c r="D329" s="13" t="s">
        <v>313</v>
      </c>
      <c r="E329" s="22" t="s">
        <v>267</v>
      </c>
      <c r="F329" s="17">
        <v>22</v>
      </c>
      <c r="G329" s="17">
        <v>6</v>
      </c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8">
        <f t="shared" ref="R329:R392" si="23">SUM(F329:Q329)</f>
        <v>28</v>
      </c>
      <c r="S329" s="19">
        <f t="shared" si="22"/>
        <v>42</v>
      </c>
      <c r="T329" s="20">
        <f t="shared" ref="T329:T392" si="24">R329/S329</f>
        <v>0.66666666666666663</v>
      </c>
    </row>
    <row r="330" spans="1:20" s="23" customFormat="1" ht="12.75" customHeight="1" x14ac:dyDescent="0.2">
      <c r="A330" s="49">
        <v>322</v>
      </c>
      <c r="B330" s="12" t="s">
        <v>671</v>
      </c>
      <c r="C330" s="13" t="s">
        <v>83</v>
      </c>
      <c r="D330" s="13" t="s">
        <v>352</v>
      </c>
      <c r="E330" s="22" t="s">
        <v>267</v>
      </c>
      <c r="F330" s="17">
        <v>9</v>
      </c>
      <c r="G330" s="17">
        <v>19</v>
      </c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8">
        <f t="shared" si="23"/>
        <v>28</v>
      </c>
      <c r="S330" s="19">
        <f t="shared" si="22"/>
        <v>42</v>
      </c>
      <c r="T330" s="20">
        <f t="shared" si="24"/>
        <v>0.66666666666666663</v>
      </c>
    </row>
    <row r="331" spans="1:20" s="23" customFormat="1" ht="12.75" customHeight="1" x14ac:dyDescent="0.2">
      <c r="A331" s="48">
        <v>323</v>
      </c>
      <c r="B331" s="12" t="s">
        <v>144</v>
      </c>
      <c r="C331" s="13" t="s">
        <v>94</v>
      </c>
      <c r="D331" s="13" t="s">
        <v>362</v>
      </c>
      <c r="E331" s="22" t="s">
        <v>267</v>
      </c>
      <c r="F331" s="17">
        <v>12</v>
      </c>
      <c r="G331" s="17">
        <v>16</v>
      </c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8">
        <f t="shared" si="23"/>
        <v>28</v>
      </c>
      <c r="S331" s="19">
        <f t="shared" si="22"/>
        <v>42</v>
      </c>
      <c r="T331" s="20">
        <f t="shared" si="24"/>
        <v>0.66666666666666663</v>
      </c>
    </row>
    <row r="332" spans="1:20" s="23" customFormat="1" ht="12.75" customHeight="1" x14ac:dyDescent="0.2">
      <c r="A332" s="49">
        <v>324</v>
      </c>
      <c r="B332" s="12" t="s">
        <v>108</v>
      </c>
      <c r="C332" s="13" t="s">
        <v>633</v>
      </c>
      <c r="D332" s="13" t="s">
        <v>642</v>
      </c>
      <c r="E332" s="22" t="s">
        <v>270</v>
      </c>
      <c r="F332" s="17">
        <v>14</v>
      </c>
      <c r="G332" s="17">
        <v>14</v>
      </c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8">
        <f t="shared" si="23"/>
        <v>28</v>
      </c>
      <c r="S332" s="19">
        <f>SUM($F$7:$Q$7)</f>
        <v>60</v>
      </c>
      <c r="T332" s="20">
        <f t="shared" si="24"/>
        <v>0.46666666666666667</v>
      </c>
    </row>
    <row r="333" spans="1:20" s="23" customFormat="1" ht="12.75" customHeight="1" x14ac:dyDescent="0.2">
      <c r="A333" s="48">
        <v>325</v>
      </c>
      <c r="B333" s="12" t="s">
        <v>260</v>
      </c>
      <c r="C333" s="13" t="s">
        <v>164</v>
      </c>
      <c r="D333" s="13" t="s">
        <v>431</v>
      </c>
      <c r="E333" s="22" t="s">
        <v>267</v>
      </c>
      <c r="F333" s="17">
        <v>17</v>
      </c>
      <c r="G333" s="17">
        <v>11</v>
      </c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8">
        <f t="shared" si="23"/>
        <v>28</v>
      </c>
      <c r="S333" s="19">
        <f>SUM($F$6:$Q$6)</f>
        <v>42</v>
      </c>
      <c r="T333" s="20">
        <f t="shared" si="24"/>
        <v>0.66666666666666663</v>
      </c>
    </row>
    <row r="334" spans="1:20" s="23" customFormat="1" ht="12.75" customHeight="1" x14ac:dyDescent="0.2">
      <c r="A334" s="49">
        <v>326</v>
      </c>
      <c r="B334" s="12" t="s">
        <v>84</v>
      </c>
      <c r="C334" s="13" t="s">
        <v>794</v>
      </c>
      <c r="D334" s="13" t="s">
        <v>474</v>
      </c>
      <c r="E334" s="22" t="s">
        <v>267</v>
      </c>
      <c r="F334" s="17">
        <v>15</v>
      </c>
      <c r="G334" s="17">
        <v>13</v>
      </c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8">
        <f t="shared" si="23"/>
        <v>28</v>
      </c>
      <c r="S334" s="19">
        <f>SUM($F$6:$Q$6)</f>
        <v>42</v>
      </c>
      <c r="T334" s="20">
        <f t="shared" si="24"/>
        <v>0.66666666666666663</v>
      </c>
    </row>
    <row r="335" spans="1:20" s="23" customFormat="1" ht="12.75" customHeight="1" x14ac:dyDescent="0.2">
      <c r="A335" s="48">
        <v>327</v>
      </c>
      <c r="B335" s="12" t="s">
        <v>194</v>
      </c>
      <c r="C335" s="13" t="s">
        <v>796</v>
      </c>
      <c r="D335" s="13" t="s">
        <v>521</v>
      </c>
      <c r="E335" s="22" t="s">
        <v>267</v>
      </c>
      <c r="F335" s="17">
        <v>15</v>
      </c>
      <c r="G335" s="17">
        <v>12</v>
      </c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8">
        <f t="shared" si="23"/>
        <v>27</v>
      </c>
      <c r="S335" s="19">
        <f>SUM($F$6:$Q$6)</f>
        <v>42</v>
      </c>
      <c r="T335" s="20">
        <f t="shared" si="24"/>
        <v>0.6428571428571429</v>
      </c>
    </row>
    <row r="336" spans="1:20" s="23" customFormat="1" ht="12.75" customHeight="1" x14ac:dyDescent="0.2">
      <c r="A336" s="49">
        <v>328</v>
      </c>
      <c r="B336" s="12" t="s">
        <v>258</v>
      </c>
      <c r="C336" s="13" t="s">
        <v>150</v>
      </c>
      <c r="D336" s="13" t="s">
        <v>418</v>
      </c>
      <c r="E336" s="22" t="s">
        <v>267</v>
      </c>
      <c r="F336" s="17">
        <v>18</v>
      </c>
      <c r="G336" s="17">
        <v>9</v>
      </c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8">
        <f t="shared" si="23"/>
        <v>27</v>
      </c>
      <c r="S336" s="19">
        <f>SUM($F$6:$Q$6)</f>
        <v>42</v>
      </c>
      <c r="T336" s="20">
        <f t="shared" si="24"/>
        <v>0.6428571428571429</v>
      </c>
    </row>
    <row r="337" spans="1:20" s="23" customFormat="1" ht="12.75" customHeight="1" x14ac:dyDescent="0.2">
      <c r="A337" s="48">
        <v>329</v>
      </c>
      <c r="B337" s="12" t="s">
        <v>160</v>
      </c>
      <c r="C337" s="13" t="s">
        <v>558</v>
      </c>
      <c r="D337" s="13" t="s">
        <v>562</v>
      </c>
      <c r="E337" s="22" t="s">
        <v>270</v>
      </c>
      <c r="F337" s="17">
        <v>16</v>
      </c>
      <c r="G337" s="17">
        <v>11</v>
      </c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8">
        <f t="shared" si="23"/>
        <v>27</v>
      </c>
      <c r="S337" s="19">
        <f>SUM($F$7:$Q$7)</f>
        <v>60</v>
      </c>
      <c r="T337" s="20">
        <f t="shared" si="24"/>
        <v>0.45</v>
      </c>
    </row>
    <row r="338" spans="1:20" s="23" customFormat="1" ht="12.75" customHeight="1" x14ac:dyDescent="0.2">
      <c r="A338" s="49">
        <v>330</v>
      </c>
      <c r="B338" s="12" t="s">
        <v>257</v>
      </c>
      <c r="C338" s="13" t="s">
        <v>224</v>
      </c>
      <c r="D338" s="13" t="s">
        <v>492</v>
      </c>
      <c r="E338" s="22" t="s">
        <v>267</v>
      </c>
      <c r="F338" s="17">
        <v>19</v>
      </c>
      <c r="G338" s="17">
        <v>8</v>
      </c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8">
        <f t="shared" si="23"/>
        <v>27</v>
      </c>
      <c r="S338" s="19">
        <f>SUM($F$6:$Q$6)</f>
        <v>42</v>
      </c>
      <c r="T338" s="20">
        <f t="shared" si="24"/>
        <v>0.6428571428571429</v>
      </c>
    </row>
    <row r="339" spans="1:20" s="23" customFormat="1" ht="12.75" customHeight="1" x14ac:dyDescent="0.2">
      <c r="A339" s="48">
        <v>331</v>
      </c>
      <c r="B339" s="12" t="s">
        <v>40</v>
      </c>
      <c r="C339" s="13" t="s">
        <v>57</v>
      </c>
      <c r="D339" s="13" t="s">
        <v>326</v>
      </c>
      <c r="E339" s="22" t="s">
        <v>267</v>
      </c>
      <c r="F339" s="17">
        <v>10</v>
      </c>
      <c r="G339" s="17">
        <v>16</v>
      </c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8">
        <f t="shared" si="23"/>
        <v>26</v>
      </c>
      <c r="S339" s="19">
        <f>SUM($F$6:$Q$6)</f>
        <v>42</v>
      </c>
      <c r="T339" s="20">
        <f t="shared" si="24"/>
        <v>0.61904761904761907</v>
      </c>
    </row>
    <row r="340" spans="1:20" s="23" customFormat="1" ht="12.75" customHeight="1" x14ac:dyDescent="0.2">
      <c r="A340" s="49">
        <v>332</v>
      </c>
      <c r="B340" s="12" t="s">
        <v>84</v>
      </c>
      <c r="C340" s="13" t="s">
        <v>71</v>
      </c>
      <c r="D340" s="13" t="s">
        <v>340</v>
      </c>
      <c r="E340" s="22" t="s">
        <v>267</v>
      </c>
      <c r="F340" s="17">
        <v>16</v>
      </c>
      <c r="G340" s="17">
        <v>10</v>
      </c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8">
        <f t="shared" si="23"/>
        <v>26</v>
      </c>
      <c r="S340" s="19">
        <f>SUM($F$6:$Q$6)</f>
        <v>42</v>
      </c>
      <c r="T340" s="20">
        <f t="shared" si="24"/>
        <v>0.61904761904761907</v>
      </c>
    </row>
    <row r="341" spans="1:20" s="23" customFormat="1" ht="12.75" customHeight="1" x14ac:dyDescent="0.2">
      <c r="A341" s="48">
        <v>333</v>
      </c>
      <c r="B341" s="12" t="s">
        <v>180</v>
      </c>
      <c r="C341" s="13" t="s">
        <v>137</v>
      </c>
      <c r="D341" s="13" t="s">
        <v>650</v>
      </c>
      <c r="E341" s="22" t="s">
        <v>270</v>
      </c>
      <c r="F341" s="17">
        <v>16</v>
      </c>
      <c r="G341" s="17">
        <v>10</v>
      </c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8">
        <f t="shared" si="23"/>
        <v>26</v>
      </c>
      <c r="S341" s="19">
        <f>SUM($F$7:$Q$7)</f>
        <v>60</v>
      </c>
      <c r="T341" s="20">
        <f t="shared" si="24"/>
        <v>0.43333333333333335</v>
      </c>
    </row>
    <row r="342" spans="1:20" s="23" customFormat="1" ht="12.75" customHeight="1" x14ac:dyDescent="0.2">
      <c r="A342" s="49">
        <v>334</v>
      </c>
      <c r="B342" s="12" t="s">
        <v>673</v>
      </c>
      <c r="C342" s="13" t="s">
        <v>186</v>
      </c>
      <c r="D342" s="13" t="s">
        <v>454</v>
      </c>
      <c r="E342" s="22" t="s">
        <v>267</v>
      </c>
      <c r="F342" s="17">
        <v>12</v>
      </c>
      <c r="G342" s="17">
        <v>14</v>
      </c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8">
        <f t="shared" si="23"/>
        <v>26</v>
      </c>
      <c r="S342" s="19">
        <f t="shared" ref="S342:S351" si="25">SUM($F$6:$Q$6)</f>
        <v>42</v>
      </c>
      <c r="T342" s="20">
        <f t="shared" si="24"/>
        <v>0.61904761904761907</v>
      </c>
    </row>
    <row r="343" spans="1:20" s="23" customFormat="1" ht="12.75" customHeight="1" x14ac:dyDescent="0.2">
      <c r="A343" s="48">
        <v>335</v>
      </c>
      <c r="B343" s="12" t="s">
        <v>108</v>
      </c>
      <c r="C343" s="13" t="s">
        <v>19</v>
      </c>
      <c r="D343" s="13" t="s">
        <v>286</v>
      </c>
      <c r="E343" s="22" t="s">
        <v>267</v>
      </c>
      <c r="F343" s="17">
        <v>15</v>
      </c>
      <c r="G343" s="17">
        <v>10</v>
      </c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8">
        <f t="shared" si="23"/>
        <v>25</v>
      </c>
      <c r="S343" s="19">
        <f t="shared" si="25"/>
        <v>42</v>
      </c>
      <c r="T343" s="20">
        <f t="shared" si="24"/>
        <v>0.59523809523809523</v>
      </c>
    </row>
    <row r="344" spans="1:20" s="23" customFormat="1" ht="12.75" customHeight="1" x14ac:dyDescent="0.2">
      <c r="A344" s="49">
        <v>336</v>
      </c>
      <c r="B344" s="12" t="s">
        <v>671</v>
      </c>
      <c r="C344" s="13" t="s">
        <v>30</v>
      </c>
      <c r="D344" s="13" t="s">
        <v>299</v>
      </c>
      <c r="E344" s="22" t="s">
        <v>267</v>
      </c>
      <c r="F344" s="17">
        <v>15</v>
      </c>
      <c r="G344" s="17">
        <v>10</v>
      </c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8">
        <f t="shared" si="23"/>
        <v>25</v>
      </c>
      <c r="S344" s="19">
        <f t="shared" si="25"/>
        <v>42</v>
      </c>
      <c r="T344" s="20">
        <f t="shared" si="24"/>
        <v>0.59523809523809523</v>
      </c>
    </row>
    <row r="345" spans="1:20" s="23" customFormat="1" ht="12.75" customHeight="1" x14ac:dyDescent="0.2">
      <c r="A345" s="48">
        <v>337</v>
      </c>
      <c r="B345" s="12" t="s">
        <v>147</v>
      </c>
      <c r="C345" s="13" t="s">
        <v>48</v>
      </c>
      <c r="D345" s="13" t="s">
        <v>316</v>
      </c>
      <c r="E345" s="22" t="s">
        <v>267</v>
      </c>
      <c r="F345" s="17">
        <v>12</v>
      </c>
      <c r="G345" s="17">
        <v>13</v>
      </c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8">
        <f t="shared" si="23"/>
        <v>25</v>
      </c>
      <c r="S345" s="19">
        <f t="shared" si="25"/>
        <v>42</v>
      </c>
      <c r="T345" s="20">
        <f t="shared" si="24"/>
        <v>0.59523809523809523</v>
      </c>
    </row>
    <row r="346" spans="1:20" s="23" customFormat="1" ht="12.75" customHeight="1" x14ac:dyDescent="0.2">
      <c r="A346" s="49">
        <v>338</v>
      </c>
      <c r="B346" s="12" t="s">
        <v>672</v>
      </c>
      <c r="C346" s="13" t="s">
        <v>98</v>
      </c>
      <c r="D346" s="13" t="s">
        <v>366</v>
      </c>
      <c r="E346" s="22" t="s">
        <v>267</v>
      </c>
      <c r="F346" s="17">
        <v>13</v>
      </c>
      <c r="G346" s="17">
        <v>12</v>
      </c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8">
        <f t="shared" si="23"/>
        <v>25</v>
      </c>
      <c r="S346" s="19">
        <f t="shared" si="25"/>
        <v>42</v>
      </c>
      <c r="T346" s="20">
        <f t="shared" si="24"/>
        <v>0.59523809523809523</v>
      </c>
    </row>
    <row r="347" spans="1:20" s="23" customFormat="1" ht="12.75" customHeight="1" x14ac:dyDescent="0.2">
      <c r="A347" s="48">
        <v>339</v>
      </c>
      <c r="B347" s="12" t="s">
        <v>194</v>
      </c>
      <c r="C347" s="13" t="s">
        <v>123</v>
      </c>
      <c r="D347" s="13" t="s">
        <v>391</v>
      </c>
      <c r="E347" s="22" t="s">
        <v>267</v>
      </c>
      <c r="F347" s="17">
        <v>10</v>
      </c>
      <c r="G347" s="17">
        <v>15</v>
      </c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8">
        <f t="shared" si="23"/>
        <v>25</v>
      </c>
      <c r="S347" s="19">
        <f t="shared" si="25"/>
        <v>42</v>
      </c>
      <c r="T347" s="20">
        <f t="shared" si="24"/>
        <v>0.59523809523809523</v>
      </c>
    </row>
    <row r="348" spans="1:20" s="23" customFormat="1" ht="12.75" customHeight="1" x14ac:dyDescent="0.2">
      <c r="A348" s="49">
        <v>340</v>
      </c>
      <c r="B348" s="12" t="s">
        <v>240</v>
      </c>
      <c r="C348" s="13" t="s">
        <v>29</v>
      </c>
      <c r="D348" s="13" t="s">
        <v>297</v>
      </c>
      <c r="E348" s="22" t="s">
        <v>267</v>
      </c>
      <c r="F348" s="17">
        <v>10</v>
      </c>
      <c r="G348" s="17">
        <v>14</v>
      </c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8">
        <f t="shared" si="23"/>
        <v>24</v>
      </c>
      <c r="S348" s="19">
        <f t="shared" si="25"/>
        <v>42</v>
      </c>
      <c r="T348" s="20">
        <f t="shared" si="24"/>
        <v>0.5714285714285714</v>
      </c>
    </row>
    <row r="349" spans="1:20" s="23" customFormat="1" ht="12.75" customHeight="1" x14ac:dyDescent="0.2">
      <c r="A349" s="48">
        <v>341</v>
      </c>
      <c r="B349" s="12" t="s">
        <v>671</v>
      </c>
      <c r="C349" s="13" t="s">
        <v>73</v>
      </c>
      <c r="D349" s="13" t="s">
        <v>342</v>
      </c>
      <c r="E349" s="22" t="s">
        <v>267</v>
      </c>
      <c r="F349" s="17">
        <v>10</v>
      </c>
      <c r="G349" s="17">
        <v>14</v>
      </c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8">
        <f t="shared" si="23"/>
        <v>24</v>
      </c>
      <c r="S349" s="19">
        <f t="shared" si="25"/>
        <v>42</v>
      </c>
      <c r="T349" s="20">
        <f t="shared" si="24"/>
        <v>0.5714285714285714</v>
      </c>
    </row>
    <row r="350" spans="1:20" s="23" customFormat="1" ht="12.75" customHeight="1" x14ac:dyDescent="0.2">
      <c r="A350" s="49">
        <v>342</v>
      </c>
      <c r="B350" s="12" t="s">
        <v>144</v>
      </c>
      <c r="C350" s="13" t="s">
        <v>144</v>
      </c>
      <c r="D350" s="13" t="s">
        <v>413</v>
      </c>
      <c r="E350" s="22" t="s">
        <v>267</v>
      </c>
      <c r="F350" s="17">
        <v>6</v>
      </c>
      <c r="G350" s="17">
        <v>18</v>
      </c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8">
        <f t="shared" si="23"/>
        <v>24</v>
      </c>
      <c r="S350" s="19">
        <f t="shared" si="25"/>
        <v>42</v>
      </c>
      <c r="T350" s="20">
        <f t="shared" si="24"/>
        <v>0.5714285714285714</v>
      </c>
    </row>
    <row r="351" spans="1:20" s="23" customFormat="1" ht="12.75" customHeight="1" x14ac:dyDescent="0.2">
      <c r="A351" s="48">
        <v>343</v>
      </c>
      <c r="B351" s="12" t="s">
        <v>261</v>
      </c>
      <c r="C351" s="13" t="s">
        <v>178</v>
      </c>
      <c r="D351" s="13" t="s">
        <v>446</v>
      </c>
      <c r="E351" s="22" t="s">
        <v>267</v>
      </c>
      <c r="F351" s="17">
        <v>18</v>
      </c>
      <c r="G351" s="17">
        <v>6</v>
      </c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8">
        <f t="shared" si="23"/>
        <v>24</v>
      </c>
      <c r="S351" s="19">
        <f t="shared" si="25"/>
        <v>42</v>
      </c>
      <c r="T351" s="20">
        <f t="shared" si="24"/>
        <v>0.5714285714285714</v>
      </c>
    </row>
    <row r="352" spans="1:20" s="23" customFormat="1" ht="12.75" customHeight="1" x14ac:dyDescent="0.2">
      <c r="A352" s="49">
        <v>344</v>
      </c>
      <c r="B352" s="12" t="s">
        <v>673</v>
      </c>
      <c r="C352" s="13" t="s">
        <v>743</v>
      </c>
      <c r="D352" s="13" t="s">
        <v>744</v>
      </c>
      <c r="E352" s="22" t="s">
        <v>270</v>
      </c>
      <c r="F352" s="17">
        <v>12</v>
      </c>
      <c r="G352" s="17">
        <v>12</v>
      </c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8">
        <f t="shared" si="23"/>
        <v>24</v>
      </c>
      <c r="S352" s="19">
        <f>SUM($F$7:$Q$7)</f>
        <v>60</v>
      </c>
      <c r="T352" s="20">
        <f t="shared" si="24"/>
        <v>0.4</v>
      </c>
    </row>
    <row r="353" spans="1:20" s="23" customFormat="1" ht="12.75" customHeight="1" x14ac:dyDescent="0.2">
      <c r="A353" s="48">
        <v>345</v>
      </c>
      <c r="B353" s="12" t="s">
        <v>257</v>
      </c>
      <c r="C353" s="13" t="s">
        <v>53</v>
      </c>
      <c r="D353" s="13" t="s">
        <v>321</v>
      </c>
      <c r="E353" s="22" t="s">
        <v>267</v>
      </c>
      <c r="F353" s="17">
        <v>6</v>
      </c>
      <c r="G353" s="17">
        <v>17</v>
      </c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8">
        <f t="shared" si="23"/>
        <v>23</v>
      </c>
      <c r="S353" s="19">
        <f t="shared" ref="S353:S361" si="26">SUM($F$6:$Q$6)</f>
        <v>42</v>
      </c>
      <c r="T353" s="20">
        <f t="shared" si="24"/>
        <v>0.54761904761904767</v>
      </c>
    </row>
    <row r="354" spans="1:20" s="23" customFormat="1" ht="12.75" customHeight="1" x14ac:dyDescent="0.2">
      <c r="A354" s="49">
        <v>346</v>
      </c>
      <c r="B354" s="12" t="s">
        <v>147</v>
      </c>
      <c r="C354" s="13" t="s">
        <v>251</v>
      </c>
      <c r="D354" s="13" t="s">
        <v>519</v>
      </c>
      <c r="E354" s="22" t="s">
        <v>267</v>
      </c>
      <c r="F354" s="17">
        <v>11</v>
      </c>
      <c r="G354" s="17">
        <v>12</v>
      </c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8">
        <f t="shared" si="23"/>
        <v>23</v>
      </c>
      <c r="S354" s="19">
        <f t="shared" si="26"/>
        <v>42</v>
      </c>
      <c r="T354" s="20">
        <f t="shared" si="24"/>
        <v>0.54761904761904767</v>
      </c>
    </row>
    <row r="355" spans="1:20" ht="12.75" customHeight="1" x14ac:dyDescent="0.2">
      <c r="A355" s="48">
        <v>347</v>
      </c>
      <c r="B355" s="12" t="s">
        <v>623</v>
      </c>
      <c r="C355" s="13" t="s">
        <v>135</v>
      </c>
      <c r="D355" s="13" t="s">
        <v>404</v>
      </c>
      <c r="E355" s="22" t="s">
        <v>267</v>
      </c>
      <c r="F355" s="17">
        <v>14</v>
      </c>
      <c r="G355" s="17">
        <v>8</v>
      </c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8">
        <f t="shared" si="23"/>
        <v>22</v>
      </c>
      <c r="S355" s="19">
        <f t="shared" si="26"/>
        <v>42</v>
      </c>
      <c r="T355" s="20">
        <f t="shared" si="24"/>
        <v>0.52380952380952384</v>
      </c>
    </row>
    <row r="356" spans="1:20" ht="12.75" customHeight="1" x14ac:dyDescent="0.2">
      <c r="A356" s="49">
        <v>348</v>
      </c>
      <c r="B356" s="12" t="s">
        <v>194</v>
      </c>
      <c r="C356" s="13" t="s">
        <v>157</v>
      </c>
      <c r="D356" s="13" t="s">
        <v>425</v>
      </c>
      <c r="E356" s="22" t="s">
        <v>267</v>
      </c>
      <c r="F356" s="17">
        <v>10</v>
      </c>
      <c r="G356" s="17">
        <v>12</v>
      </c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8">
        <f t="shared" si="23"/>
        <v>22</v>
      </c>
      <c r="S356" s="19">
        <f t="shared" si="26"/>
        <v>42</v>
      </c>
      <c r="T356" s="20">
        <f t="shared" si="24"/>
        <v>0.52380952380952384</v>
      </c>
    </row>
    <row r="357" spans="1:20" ht="12.75" customHeight="1" x14ac:dyDescent="0.2">
      <c r="A357" s="48">
        <v>349</v>
      </c>
      <c r="B357" s="12" t="s">
        <v>257</v>
      </c>
      <c r="C357" s="13" t="s">
        <v>189</v>
      </c>
      <c r="D357" s="13" t="s">
        <v>457</v>
      </c>
      <c r="E357" s="22" t="s">
        <v>267</v>
      </c>
      <c r="F357" s="17">
        <v>10</v>
      </c>
      <c r="G357" s="17">
        <v>12</v>
      </c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8">
        <f t="shared" si="23"/>
        <v>22</v>
      </c>
      <c r="S357" s="19">
        <f t="shared" si="26"/>
        <v>42</v>
      </c>
      <c r="T357" s="20">
        <f t="shared" si="24"/>
        <v>0.52380952380952384</v>
      </c>
    </row>
    <row r="358" spans="1:20" ht="12.75" customHeight="1" x14ac:dyDescent="0.2">
      <c r="A358" s="49">
        <v>350</v>
      </c>
      <c r="B358" s="12" t="s">
        <v>194</v>
      </c>
      <c r="C358" s="13" t="s">
        <v>204</v>
      </c>
      <c r="D358" s="13" t="s">
        <v>472</v>
      </c>
      <c r="E358" s="22" t="s">
        <v>267</v>
      </c>
      <c r="F358" s="17">
        <v>9</v>
      </c>
      <c r="G358" s="17">
        <v>13</v>
      </c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8">
        <f t="shared" si="23"/>
        <v>22</v>
      </c>
      <c r="S358" s="19">
        <f t="shared" si="26"/>
        <v>42</v>
      </c>
      <c r="T358" s="20">
        <f t="shared" si="24"/>
        <v>0.52380952380952384</v>
      </c>
    </row>
    <row r="359" spans="1:20" ht="12.75" customHeight="1" x14ac:dyDescent="0.2">
      <c r="A359" s="48">
        <v>351</v>
      </c>
      <c r="B359" s="12" t="s">
        <v>259</v>
      </c>
      <c r="C359" s="13" t="s">
        <v>97</v>
      </c>
      <c r="D359" s="13" t="s">
        <v>365</v>
      </c>
      <c r="E359" s="22" t="s">
        <v>267</v>
      </c>
      <c r="F359" s="17">
        <v>11</v>
      </c>
      <c r="G359" s="17">
        <v>10</v>
      </c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8">
        <f t="shared" si="23"/>
        <v>21</v>
      </c>
      <c r="S359" s="19">
        <f t="shared" si="26"/>
        <v>42</v>
      </c>
      <c r="T359" s="20">
        <f t="shared" si="24"/>
        <v>0.5</v>
      </c>
    </row>
    <row r="360" spans="1:20" ht="12.75" customHeight="1" x14ac:dyDescent="0.2">
      <c r="A360" s="49">
        <v>352</v>
      </c>
      <c r="B360" s="12" t="s">
        <v>257</v>
      </c>
      <c r="C360" s="13" t="s">
        <v>199</v>
      </c>
      <c r="D360" s="13" t="s">
        <v>467</v>
      </c>
      <c r="E360" s="22" t="s">
        <v>267</v>
      </c>
      <c r="F360" s="17">
        <v>12</v>
      </c>
      <c r="G360" s="17">
        <v>9</v>
      </c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8">
        <f t="shared" si="23"/>
        <v>21</v>
      </c>
      <c r="S360" s="19">
        <f t="shared" si="26"/>
        <v>42</v>
      </c>
      <c r="T360" s="20">
        <f t="shared" si="24"/>
        <v>0.5</v>
      </c>
    </row>
    <row r="361" spans="1:20" ht="12.75" customHeight="1" x14ac:dyDescent="0.2">
      <c r="A361" s="48">
        <v>353</v>
      </c>
      <c r="B361" s="12" t="s">
        <v>40</v>
      </c>
      <c r="C361" s="13" t="s">
        <v>218</v>
      </c>
      <c r="D361" s="13" t="s">
        <v>486</v>
      </c>
      <c r="E361" s="22" t="s">
        <v>267</v>
      </c>
      <c r="F361" s="17">
        <v>13</v>
      </c>
      <c r="G361" s="17">
        <v>8</v>
      </c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8">
        <f t="shared" si="23"/>
        <v>21</v>
      </c>
      <c r="S361" s="19">
        <f t="shared" si="26"/>
        <v>42</v>
      </c>
      <c r="T361" s="20">
        <f t="shared" si="24"/>
        <v>0.5</v>
      </c>
    </row>
    <row r="362" spans="1:20" ht="12.75" customHeight="1" x14ac:dyDescent="0.2">
      <c r="A362" s="49">
        <v>354</v>
      </c>
      <c r="B362" s="12" t="s">
        <v>672</v>
      </c>
      <c r="C362" s="13" t="s">
        <v>670</v>
      </c>
      <c r="D362" s="13" t="s">
        <v>660</v>
      </c>
      <c r="E362" s="22" t="s">
        <v>270</v>
      </c>
      <c r="F362" s="17">
        <v>15</v>
      </c>
      <c r="G362" s="17">
        <v>6</v>
      </c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8">
        <f t="shared" si="23"/>
        <v>21</v>
      </c>
      <c r="S362" s="19">
        <f>SUM($F$7:$Q$7)</f>
        <v>60</v>
      </c>
      <c r="T362" s="20">
        <f t="shared" si="24"/>
        <v>0.35</v>
      </c>
    </row>
    <row r="363" spans="1:20" ht="12.75" customHeight="1" x14ac:dyDescent="0.2">
      <c r="A363" s="48">
        <v>355</v>
      </c>
      <c r="B363" s="12" t="s">
        <v>258</v>
      </c>
      <c r="C363" s="13" t="s">
        <v>37</v>
      </c>
      <c r="D363" s="13" t="s">
        <v>306</v>
      </c>
      <c r="E363" s="22" t="s">
        <v>267</v>
      </c>
      <c r="F363" s="17">
        <v>10</v>
      </c>
      <c r="G363" s="17">
        <v>10</v>
      </c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8">
        <f t="shared" si="23"/>
        <v>20</v>
      </c>
      <c r="S363" s="19">
        <f t="shared" ref="S363:S381" si="27">SUM($F$6:$Q$6)</f>
        <v>42</v>
      </c>
      <c r="T363" s="20">
        <f t="shared" si="24"/>
        <v>0.47619047619047616</v>
      </c>
    </row>
    <row r="364" spans="1:20" ht="12.75" customHeight="1" x14ac:dyDescent="0.2">
      <c r="A364" s="49">
        <v>356</v>
      </c>
      <c r="B364" s="12" t="s">
        <v>259</v>
      </c>
      <c r="C364" s="13" t="s">
        <v>220</v>
      </c>
      <c r="D364" s="13" t="s">
        <v>488</v>
      </c>
      <c r="E364" s="22" t="s">
        <v>267</v>
      </c>
      <c r="F364" s="17">
        <v>8</v>
      </c>
      <c r="G364" s="17">
        <v>12</v>
      </c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8">
        <f t="shared" si="23"/>
        <v>20</v>
      </c>
      <c r="S364" s="19">
        <f t="shared" si="27"/>
        <v>42</v>
      </c>
      <c r="T364" s="20">
        <f t="shared" si="24"/>
        <v>0.47619047619047616</v>
      </c>
    </row>
    <row r="365" spans="1:20" ht="12.75" customHeight="1" x14ac:dyDescent="0.2">
      <c r="A365" s="48">
        <v>357</v>
      </c>
      <c r="B365" s="12" t="s">
        <v>260</v>
      </c>
      <c r="C365" s="13" t="s">
        <v>254</v>
      </c>
      <c r="D365" s="13" t="s">
        <v>522</v>
      </c>
      <c r="E365" s="22" t="s">
        <v>267</v>
      </c>
      <c r="F365" s="17">
        <v>14</v>
      </c>
      <c r="G365" s="17">
        <v>6</v>
      </c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8">
        <f t="shared" si="23"/>
        <v>20</v>
      </c>
      <c r="S365" s="19">
        <f t="shared" si="27"/>
        <v>42</v>
      </c>
      <c r="T365" s="20">
        <f t="shared" si="24"/>
        <v>0.47619047619047616</v>
      </c>
    </row>
    <row r="366" spans="1:20" ht="12.75" customHeight="1" x14ac:dyDescent="0.2">
      <c r="A366" s="49">
        <v>358</v>
      </c>
      <c r="B366" s="12" t="s">
        <v>257</v>
      </c>
      <c r="C366" s="13" t="s">
        <v>21</v>
      </c>
      <c r="D366" s="13" t="s">
        <v>288</v>
      </c>
      <c r="E366" s="22" t="s">
        <v>267</v>
      </c>
      <c r="F366" s="17">
        <v>9</v>
      </c>
      <c r="G366" s="17">
        <v>10</v>
      </c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8">
        <f t="shared" si="23"/>
        <v>19</v>
      </c>
      <c r="S366" s="19">
        <f t="shared" si="27"/>
        <v>42</v>
      </c>
      <c r="T366" s="20">
        <f t="shared" si="24"/>
        <v>0.45238095238095238</v>
      </c>
    </row>
    <row r="367" spans="1:20" ht="12.75" customHeight="1" x14ac:dyDescent="0.2">
      <c r="A367" s="48">
        <v>359</v>
      </c>
      <c r="B367" s="12" t="s">
        <v>257</v>
      </c>
      <c r="C367" s="13" t="s">
        <v>265</v>
      </c>
      <c r="D367" s="13" t="s">
        <v>294</v>
      </c>
      <c r="E367" s="22" t="s">
        <v>267</v>
      </c>
      <c r="F367" s="17">
        <v>6</v>
      </c>
      <c r="G367" s="17">
        <v>13</v>
      </c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8">
        <f t="shared" si="23"/>
        <v>19</v>
      </c>
      <c r="S367" s="19">
        <f t="shared" si="27"/>
        <v>42</v>
      </c>
      <c r="T367" s="20">
        <f t="shared" si="24"/>
        <v>0.45238095238095238</v>
      </c>
    </row>
    <row r="368" spans="1:20" ht="12.75" customHeight="1" x14ac:dyDescent="0.2">
      <c r="A368" s="49">
        <v>360</v>
      </c>
      <c r="B368" s="12" t="s">
        <v>258</v>
      </c>
      <c r="C368" s="13" t="s">
        <v>32</v>
      </c>
      <c r="D368" s="13" t="s">
        <v>301</v>
      </c>
      <c r="E368" s="22" t="s">
        <v>267</v>
      </c>
      <c r="F368" s="17">
        <v>9</v>
      </c>
      <c r="G368" s="17">
        <v>10</v>
      </c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8">
        <f t="shared" si="23"/>
        <v>19</v>
      </c>
      <c r="S368" s="19">
        <f t="shared" si="27"/>
        <v>42</v>
      </c>
      <c r="T368" s="20">
        <f t="shared" si="24"/>
        <v>0.45238095238095238</v>
      </c>
    </row>
    <row r="369" spans="1:20" ht="12.75" customHeight="1" x14ac:dyDescent="0.2">
      <c r="A369" s="48">
        <v>361</v>
      </c>
      <c r="B369" s="12" t="s">
        <v>151</v>
      </c>
      <c r="C369" s="13" t="s">
        <v>126</v>
      </c>
      <c r="D369" s="13" t="s">
        <v>394</v>
      </c>
      <c r="E369" s="22" t="s">
        <v>267</v>
      </c>
      <c r="F369" s="17">
        <v>13</v>
      </c>
      <c r="G369" s="17">
        <v>6</v>
      </c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8">
        <f t="shared" si="23"/>
        <v>19</v>
      </c>
      <c r="S369" s="19">
        <f t="shared" si="27"/>
        <v>42</v>
      </c>
      <c r="T369" s="20">
        <f t="shared" si="24"/>
        <v>0.45238095238095238</v>
      </c>
    </row>
    <row r="370" spans="1:20" ht="12.75" customHeight="1" x14ac:dyDescent="0.2">
      <c r="A370" s="49">
        <v>362</v>
      </c>
      <c r="B370" s="12" t="s">
        <v>259</v>
      </c>
      <c r="C370" s="13" t="s">
        <v>133</v>
      </c>
      <c r="D370" s="13" t="s">
        <v>402</v>
      </c>
      <c r="E370" s="22" t="s">
        <v>267</v>
      </c>
      <c r="F370" s="17">
        <v>11</v>
      </c>
      <c r="G370" s="17">
        <v>8</v>
      </c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8">
        <f t="shared" si="23"/>
        <v>19</v>
      </c>
      <c r="S370" s="19">
        <f t="shared" si="27"/>
        <v>42</v>
      </c>
      <c r="T370" s="20">
        <f t="shared" si="24"/>
        <v>0.45238095238095238</v>
      </c>
    </row>
    <row r="371" spans="1:20" ht="12.75" customHeight="1" x14ac:dyDescent="0.2">
      <c r="A371" s="48">
        <v>363</v>
      </c>
      <c r="B371" s="12" t="s">
        <v>257</v>
      </c>
      <c r="C371" s="13" t="s">
        <v>156</v>
      </c>
      <c r="D371" s="13" t="s">
        <v>424</v>
      </c>
      <c r="E371" s="22" t="s">
        <v>267</v>
      </c>
      <c r="F371" s="17">
        <v>14</v>
      </c>
      <c r="G371" s="17">
        <v>5</v>
      </c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8">
        <f t="shared" si="23"/>
        <v>19</v>
      </c>
      <c r="S371" s="19">
        <f t="shared" si="27"/>
        <v>42</v>
      </c>
      <c r="T371" s="20">
        <f t="shared" si="24"/>
        <v>0.45238095238095238</v>
      </c>
    </row>
    <row r="372" spans="1:20" ht="12.75" customHeight="1" x14ac:dyDescent="0.2">
      <c r="A372" s="49">
        <v>364</v>
      </c>
      <c r="B372" s="12" t="s">
        <v>40</v>
      </c>
      <c r="C372" s="13" t="s">
        <v>215</v>
      </c>
      <c r="D372" s="13" t="s">
        <v>483</v>
      </c>
      <c r="E372" s="22" t="s">
        <v>267</v>
      </c>
      <c r="F372" s="17">
        <v>11</v>
      </c>
      <c r="G372" s="17">
        <v>8</v>
      </c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8">
        <f t="shared" si="23"/>
        <v>19</v>
      </c>
      <c r="S372" s="19">
        <f t="shared" si="27"/>
        <v>42</v>
      </c>
      <c r="T372" s="20">
        <f t="shared" si="24"/>
        <v>0.45238095238095238</v>
      </c>
    </row>
    <row r="373" spans="1:20" ht="12.75" customHeight="1" x14ac:dyDescent="0.2">
      <c r="A373" s="48">
        <v>365</v>
      </c>
      <c r="B373" s="12" t="s">
        <v>194</v>
      </c>
      <c r="C373" s="13" t="s">
        <v>217</v>
      </c>
      <c r="D373" s="13" t="s">
        <v>485</v>
      </c>
      <c r="E373" s="22" t="s">
        <v>267</v>
      </c>
      <c r="F373" s="17">
        <v>9</v>
      </c>
      <c r="G373" s="17">
        <v>10</v>
      </c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8">
        <f t="shared" si="23"/>
        <v>19</v>
      </c>
      <c r="S373" s="19">
        <f t="shared" si="27"/>
        <v>42</v>
      </c>
      <c r="T373" s="20">
        <f t="shared" si="24"/>
        <v>0.45238095238095238</v>
      </c>
    </row>
    <row r="374" spans="1:20" ht="12.75" customHeight="1" x14ac:dyDescent="0.2">
      <c r="A374" s="49">
        <v>366</v>
      </c>
      <c r="B374" s="12" t="s">
        <v>673</v>
      </c>
      <c r="C374" s="13" t="s">
        <v>237</v>
      </c>
      <c r="D374" s="13" t="s">
        <v>505</v>
      </c>
      <c r="E374" s="22" t="s">
        <v>267</v>
      </c>
      <c r="F374" s="17">
        <v>9</v>
      </c>
      <c r="G374" s="17">
        <v>10</v>
      </c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8">
        <f t="shared" si="23"/>
        <v>19</v>
      </c>
      <c r="S374" s="19">
        <f t="shared" si="27"/>
        <v>42</v>
      </c>
      <c r="T374" s="20">
        <f t="shared" si="24"/>
        <v>0.45238095238095238</v>
      </c>
    </row>
    <row r="375" spans="1:20" ht="12.75" customHeight="1" x14ac:dyDescent="0.2">
      <c r="A375" s="48">
        <v>367</v>
      </c>
      <c r="B375" s="12" t="s">
        <v>623</v>
      </c>
      <c r="C375" s="13" t="s">
        <v>250</v>
      </c>
      <c r="D375" s="13" t="s">
        <v>518</v>
      </c>
      <c r="E375" s="22" t="s">
        <v>267</v>
      </c>
      <c r="F375" s="17">
        <v>11</v>
      </c>
      <c r="G375" s="17">
        <v>8</v>
      </c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8">
        <f t="shared" si="23"/>
        <v>19</v>
      </c>
      <c r="S375" s="19">
        <f t="shared" si="27"/>
        <v>42</v>
      </c>
      <c r="T375" s="20">
        <f t="shared" si="24"/>
        <v>0.45238095238095238</v>
      </c>
    </row>
    <row r="376" spans="1:20" ht="12.75" customHeight="1" x14ac:dyDescent="0.2">
      <c r="A376" s="49">
        <v>368</v>
      </c>
      <c r="B376" s="12" t="s">
        <v>259</v>
      </c>
      <c r="C376" s="13" t="s">
        <v>35</v>
      </c>
      <c r="D376" s="13" t="s">
        <v>304</v>
      </c>
      <c r="E376" s="22" t="s">
        <v>267</v>
      </c>
      <c r="F376" s="17">
        <v>9</v>
      </c>
      <c r="G376" s="17">
        <v>9</v>
      </c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8">
        <f t="shared" si="23"/>
        <v>18</v>
      </c>
      <c r="S376" s="19">
        <f t="shared" si="27"/>
        <v>42</v>
      </c>
      <c r="T376" s="20">
        <f t="shared" si="24"/>
        <v>0.42857142857142855</v>
      </c>
    </row>
    <row r="377" spans="1:20" ht="12.75" customHeight="1" x14ac:dyDescent="0.2">
      <c r="A377" s="48">
        <v>369</v>
      </c>
      <c r="B377" s="12" t="s">
        <v>108</v>
      </c>
      <c r="C377" s="13" t="s">
        <v>119</v>
      </c>
      <c r="D377" s="13" t="s">
        <v>387</v>
      </c>
      <c r="E377" s="22" t="s">
        <v>267</v>
      </c>
      <c r="F377" s="17">
        <v>10</v>
      </c>
      <c r="G377" s="17">
        <v>8</v>
      </c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8">
        <f t="shared" si="23"/>
        <v>18</v>
      </c>
      <c r="S377" s="19">
        <f t="shared" si="27"/>
        <v>42</v>
      </c>
      <c r="T377" s="20">
        <f t="shared" si="24"/>
        <v>0.42857142857142855</v>
      </c>
    </row>
    <row r="378" spans="1:20" ht="12.75" customHeight="1" x14ac:dyDescent="0.2">
      <c r="A378" s="49">
        <v>370</v>
      </c>
      <c r="B378" s="12" t="s">
        <v>151</v>
      </c>
      <c r="C378" s="13" t="s">
        <v>121</v>
      </c>
      <c r="D378" s="13" t="s">
        <v>389</v>
      </c>
      <c r="E378" s="22" t="s">
        <v>267</v>
      </c>
      <c r="F378" s="17">
        <v>12</v>
      </c>
      <c r="G378" s="17">
        <v>6</v>
      </c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8">
        <f t="shared" si="23"/>
        <v>18</v>
      </c>
      <c r="S378" s="19">
        <f t="shared" si="27"/>
        <v>42</v>
      </c>
      <c r="T378" s="20">
        <f t="shared" si="24"/>
        <v>0.42857142857142855</v>
      </c>
    </row>
    <row r="379" spans="1:20" ht="12.75" customHeight="1" x14ac:dyDescent="0.2">
      <c r="A379" s="48">
        <v>371</v>
      </c>
      <c r="B379" s="12" t="s">
        <v>257</v>
      </c>
      <c r="C379" s="13" t="s">
        <v>82</v>
      </c>
      <c r="D379" s="13" t="s">
        <v>351</v>
      </c>
      <c r="E379" s="22" t="s">
        <v>267</v>
      </c>
      <c r="F379" s="17">
        <v>7</v>
      </c>
      <c r="G379" s="17">
        <v>10</v>
      </c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8">
        <f t="shared" si="23"/>
        <v>17</v>
      </c>
      <c r="S379" s="19">
        <f t="shared" si="27"/>
        <v>42</v>
      </c>
      <c r="T379" s="20">
        <f t="shared" si="24"/>
        <v>0.40476190476190477</v>
      </c>
    </row>
    <row r="380" spans="1:20" ht="12.75" customHeight="1" x14ac:dyDescent="0.2">
      <c r="A380" s="49">
        <v>372</v>
      </c>
      <c r="B380" s="12" t="s">
        <v>261</v>
      </c>
      <c r="C380" s="13" t="s">
        <v>105</v>
      </c>
      <c r="D380" s="13" t="s">
        <v>373</v>
      </c>
      <c r="E380" s="22" t="s">
        <v>267</v>
      </c>
      <c r="F380" s="17">
        <v>5</v>
      </c>
      <c r="G380" s="17">
        <v>12</v>
      </c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8">
        <f t="shared" si="23"/>
        <v>17</v>
      </c>
      <c r="S380" s="19">
        <f t="shared" si="27"/>
        <v>42</v>
      </c>
      <c r="T380" s="20">
        <f t="shared" si="24"/>
        <v>0.40476190476190477</v>
      </c>
    </row>
    <row r="381" spans="1:20" ht="12.75" customHeight="1" x14ac:dyDescent="0.2">
      <c r="A381" s="48">
        <v>373</v>
      </c>
      <c r="B381" s="12" t="s">
        <v>27</v>
      </c>
      <c r="C381" s="13" t="s">
        <v>141</v>
      </c>
      <c r="D381" s="13" t="s">
        <v>410</v>
      </c>
      <c r="E381" s="22" t="s">
        <v>267</v>
      </c>
      <c r="F381" s="17">
        <v>10</v>
      </c>
      <c r="G381" s="17">
        <v>7</v>
      </c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8">
        <f t="shared" si="23"/>
        <v>17</v>
      </c>
      <c r="S381" s="19">
        <f t="shared" si="27"/>
        <v>42</v>
      </c>
      <c r="T381" s="20">
        <f t="shared" si="24"/>
        <v>0.40476190476190477</v>
      </c>
    </row>
    <row r="382" spans="1:20" ht="12.75" customHeight="1" x14ac:dyDescent="0.2">
      <c r="A382" s="49">
        <v>374</v>
      </c>
      <c r="B382" s="12" t="s">
        <v>240</v>
      </c>
      <c r="C382" s="13" t="s">
        <v>777</v>
      </c>
      <c r="D382" s="13" t="s">
        <v>778</v>
      </c>
      <c r="E382" s="22" t="s">
        <v>270</v>
      </c>
      <c r="F382" s="17">
        <v>8</v>
      </c>
      <c r="G382" s="17">
        <v>9</v>
      </c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8">
        <f t="shared" si="23"/>
        <v>17</v>
      </c>
      <c r="S382" s="19">
        <f>SUM($F$7:$Q$7)</f>
        <v>60</v>
      </c>
      <c r="T382" s="20">
        <f t="shared" si="24"/>
        <v>0.28333333333333333</v>
      </c>
    </row>
    <row r="383" spans="1:20" ht="12.75" customHeight="1" x14ac:dyDescent="0.2">
      <c r="A383" s="48">
        <v>375</v>
      </c>
      <c r="B383" s="12" t="s">
        <v>672</v>
      </c>
      <c r="C383" s="13" t="s">
        <v>249</v>
      </c>
      <c r="D383" s="13" t="s">
        <v>517</v>
      </c>
      <c r="E383" s="22" t="s">
        <v>267</v>
      </c>
      <c r="F383" s="17">
        <v>5</v>
      </c>
      <c r="G383" s="17">
        <v>12</v>
      </c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8">
        <f t="shared" si="23"/>
        <v>17</v>
      </c>
      <c r="S383" s="19">
        <f t="shared" ref="S383:S389" si="28">SUM($F$6:$Q$6)</f>
        <v>42</v>
      </c>
      <c r="T383" s="20">
        <f t="shared" si="24"/>
        <v>0.40476190476190477</v>
      </c>
    </row>
    <row r="384" spans="1:20" ht="12.75" customHeight="1" x14ac:dyDescent="0.2">
      <c r="A384" s="49">
        <v>376</v>
      </c>
      <c r="B384" s="12" t="s">
        <v>27</v>
      </c>
      <c r="C384" s="13" t="s">
        <v>51</v>
      </c>
      <c r="D384" s="13" t="s">
        <v>319</v>
      </c>
      <c r="E384" s="22" t="s">
        <v>267</v>
      </c>
      <c r="F384" s="17">
        <v>9</v>
      </c>
      <c r="G384" s="17">
        <v>7</v>
      </c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8">
        <f t="shared" si="23"/>
        <v>16</v>
      </c>
      <c r="S384" s="19">
        <f t="shared" si="28"/>
        <v>42</v>
      </c>
      <c r="T384" s="20">
        <f t="shared" si="24"/>
        <v>0.38095238095238093</v>
      </c>
    </row>
    <row r="385" spans="1:20" ht="12.75" customHeight="1" x14ac:dyDescent="0.2">
      <c r="A385" s="48">
        <v>377</v>
      </c>
      <c r="B385" s="12" t="s">
        <v>257</v>
      </c>
      <c r="C385" s="13" t="s">
        <v>166</v>
      </c>
      <c r="D385" s="13" t="s">
        <v>433</v>
      </c>
      <c r="E385" s="22" t="s">
        <v>267</v>
      </c>
      <c r="F385" s="17">
        <v>12</v>
      </c>
      <c r="G385" s="17">
        <v>4</v>
      </c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8">
        <f t="shared" si="23"/>
        <v>16</v>
      </c>
      <c r="S385" s="19">
        <f t="shared" si="28"/>
        <v>42</v>
      </c>
      <c r="T385" s="20">
        <f t="shared" si="24"/>
        <v>0.38095238095238093</v>
      </c>
    </row>
    <row r="386" spans="1:20" ht="12.75" customHeight="1" x14ac:dyDescent="0.2">
      <c r="A386" s="49">
        <v>378</v>
      </c>
      <c r="B386" s="12" t="s">
        <v>160</v>
      </c>
      <c r="C386" s="13" t="s">
        <v>96</v>
      </c>
      <c r="D386" s="13" t="s">
        <v>364</v>
      </c>
      <c r="E386" s="22" t="s">
        <v>267</v>
      </c>
      <c r="F386" s="17">
        <v>5</v>
      </c>
      <c r="G386" s="17">
        <v>10</v>
      </c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8">
        <f t="shared" si="23"/>
        <v>15</v>
      </c>
      <c r="S386" s="19">
        <f t="shared" si="28"/>
        <v>42</v>
      </c>
      <c r="T386" s="20">
        <f t="shared" si="24"/>
        <v>0.35714285714285715</v>
      </c>
    </row>
    <row r="387" spans="1:20" ht="12.75" customHeight="1" x14ac:dyDescent="0.2">
      <c r="A387" s="48">
        <v>379</v>
      </c>
      <c r="B387" s="12" t="s">
        <v>257</v>
      </c>
      <c r="C387" s="13" t="s">
        <v>118</v>
      </c>
      <c r="D387" s="13" t="s">
        <v>386</v>
      </c>
      <c r="E387" s="22" t="s">
        <v>267</v>
      </c>
      <c r="F387" s="17">
        <v>8</v>
      </c>
      <c r="G387" s="17">
        <v>7</v>
      </c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8">
        <f t="shared" si="23"/>
        <v>15</v>
      </c>
      <c r="S387" s="19">
        <f t="shared" si="28"/>
        <v>42</v>
      </c>
      <c r="T387" s="20">
        <f t="shared" si="24"/>
        <v>0.35714285714285715</v>
      </c>
    </row>
    <row r="388" spans="1:20" ht="12.75" customHeight="1" x14ac:dyDescent="0.2">
      <c r="A388" s="49">
        <v>380</v>
      </c>
      <c r="B388" s="12" t="s">
        <v>672</v>
      </c>
      <c r="C388" s="13" t="s">
        <v>154</v>
      </c>
      <c r="D388" s="13" t="s">
        <v>422</v>
      </c>
      <c r="E388" s="22" t="s">
        <v>267</v>
      </c>
      <c r="F388" s="17">
        <v>8</v>
      </c>
      <c r="G388" s="17">
        <v>7</v>
      </c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8">
        <f t="shared" si="23"/>
        <v>15</v>
      </c>
      <c r="S388" s="19">
        <f t="shared" si="28"/>
        <v>42</v>
      </c>
      <c r="T388" s="20">
        <f t="shared" si="24"/>
        <v>0.35714285714285715</v>
      </c>
    </row>
    <row r="389" spans="1:20" ht="12.75" customHeight="1" x14ac:dyDescent="0.2">
      <c r="A389" s="48">
        <v>381</v>
      </c>
      <c r="B389" s="12" t="s">
        <v>230</v>
      </c>
      <c r="C389" s="13" t="s">
        <v>46</v>
      </c>
      <c r="D389" s="13" t="s">
        <v>314</v>
      </c>
      <c r="E389" s="22" t="s">
        <v>267</v>
      </c>
      <c r="F389" s="17">
        <v>8</v>
      </c>
      <c r="G389" s="17">
        <v>6</v>
      </c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8">
        <f t="shared" si="23"/>
        <v>14</v>
      </c>
      <c r="S389" s="19">
        <f t="shared" si="28"/>
        <v>42</v>
      </c>
      <c r="T389" s="20">
        <f t="shared" si="24"/>
        <v>0.33333333333333331</v>
      </c>
    </row>
    <row r="390" spans="1:20" ht="12.75" customHeight="1" x14ac:dyDescent="0.2">
      <c r="A390" s="49">
        <v>382</v>
      </c>
      <c r="B390" s="12" t="s">
        <v>40</v>
      </c>
      <c r="C390" s="13" t="s">
        <v>783</v>
      </c>
      <c r="D390" s="13" t="s">
        <v>784</v>
      </c>
      <c r="E390" s="22" t="s">
        <v>270</v>
      </c>
      <c r="F390" s="17">
        <v>6</v>
      </c>
      <c r="G390" s="17">
        <v>8</v>
      </c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8">
        <f t="shared" si="23"/>
        <v>14</v>
      </c>
      <c r="S390" s="19">
        <f>SUM($F$7:$Q$7)</f>
        <v>60</v>
      </c>
      <c r="T390" s="20">
        <f t="shared" si="24"/>
        <v>0.23333333333333334</v>
      </c>
    </row>
    <row r="391" spans="1:20" ht="12.75" customHeight="1" x14ac:dyDescent="0.2">
      <c r="A391" s="48">
        <v>383</v>
      </c>
      <c r="B391" s="12" t="s">
        <v>151</v>
      </c>
      <c r="C391" s="13" t="s">
        <v>689</v>
      </c>
      <c r="D391" s="13" t="s">
        <v>687</v>
      </c>
      <c r="E391" s="22" t="s">
        <v>270</v>
      </c>
      <c r="F391" s="17">
        <v>8</v>
      </c>
      <c r="G391" s="17">
        <v>6</v>
      </c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8">
        <f t="shared" si="23"/>
        <v>14</v>
      </c>
      <c r="S391" s="19">
        <f>SUM($F$7:$Q$7)</f>
        <v>60</v>
      </c>
      <c r="T391" s="20">
        <f t="shared" si="24"/>
        <v>0.23333333333333334</v>
      </c>
    </row>
    <row r="392" spans="1:20" ht="12.75" customHeight="1" x14ac:dyDescent="0.2">
      <c r="A392" s="49">
        <v>384</v>
      </c>
      <c r="B392" s="12" t="s">
        <v>40</v>
      </c>
      <c r="C392" s="13" t="s">
        <v>28</v>
      </c>
      <c r="D392" s="13" t="s">
        <v>530</v>
      </c>
      <c r="E392" s="22" t="s">
        <v>270</v>
      </c>
      <c r="F392" s="17">
        <v>2</v>
      </c>
      <c r="G392" s="17">
        <v>10</v>
      </c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8">
        <f t="shared" si="23"/>
        <v>12</v>
      </c>
      <c r="S392" s="19">
        <f>SUM($F$7:$Q$7)</f>
        <v>60</v>
      </c>
      <c r="T392" s="20">
        <f t="shared" si="24"/>
        <v>0.2</v>
      </c>
    </row>
    <row r="393" spans="1:20" ht="12.75" customHeight="1" x14ac:dyDescent="0.2">
      <c r="A393" s="48">
        <v>385</v>
      </c>
      <c r="B393" s="12" t="s">
        <v>147</v>
      </c>
      <c r="C393" s="13" t="s">
        <v>41</v>
      </c>
      <c r="D393" s="13" t="s">
        <v>310</v>
      </c>
      <c r="E393" s="22" t="s">
        <v>267</v>
      </c>
      <c r="F393" s="17">
        <v>10</v>
      </c>
      <c r="G393" s="17">
        <v>2</v>
      </c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8">
        <f t="shared" ref="R393:R404" si="29">SUM(F393:Q393)</f>
        <v>12</v>
      </c>
      <c r="S393" s="19">
        <f t="shared" ref="S393:S404" si="30">SUM($F$6:$Q$6)</f>
        <v>42</v>
      </c>
      <c r="T393" s="20">
        <f t="shared" ref="T393:T404" si="31">R393/S393</f>
        <v>0.2857142857142857</v>
      </c>
    </row>
    <row r="394" spans="1:20" ht="12.75" customHeight="1" x14ac:dyDescent="0.2">
      <c r="A394" s="49">
        <v>386</v>
      </c>
      <c r="B394" s="12" t="s">
        <v>671</v>
      </c>
      <c r="C394" s="13" t="s">
        <v>26</v>
      </c>
      <c r="D394" s="13" t="s">
        <v>293</v>
      </c>
      <c r="E394" s="22" t="s">
        <v>267</v>
      </c>
      <c r="F394" s="17">
        <v>5</v>
      </c>
      <c r="G394" s="17">
        <v>6</v>
      </c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8">
        <f t="shared" si="29"/>
        <v>11</v>
      </c>
      <c r="S394" s="19">
        <f t="shared" si="30"/>
        <v>42</v>
      </c>
      <c r="T394" s="20">
        <f t="shared" si="31"/>
        <v>0.26190476190476192</v>
      </c>
    </row>
    <row r="395" spans="1:20" ht="12.75" customHeight="1" x14ac:dyDescent="0.2">
      <c r="A395" s="48">
        <v>387</v>
      </c>
      <c r="B395" s="12" t="s">
        <v>230</v>
      </c>
      <c r="C395" s="13" t="s">
        <v>132</v>
      </c>
      <c r="D395" s="13" t="s">
        <v>401</v>
      </c>
      <c r="E395" s="22" t="s">
        <v>267</v>
      </c>
      <c r="F395" s="17">
        <v>7</v>
      </c>
      <c r="G395" s="17">
        <v>4</v>
      </c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8">
        <f t="shared" si="29"/>
        <v>11</v>
      </c>
      <c r="S395" s="19">
        <f t="shared" si="30"/>
        <v>42</v>
      </c>
      <c r="T395" s="20">
        <f t="shared" si="31"/>
        <v>0.26190476190476192</v>
      </c>
    </row>
    <row r="396" spans="1:20" ht="12.75" customHeight="1" x14ac:dyDescent="0.2">
      <c r="A396" s="49">
        <v>388</v>
      </c>
      <c r="B396" s="12" t="s">
        <v>194</v>
      </c>
      <c r="C396" s="13" t="s">
        <v>159</v>
      </c>
      <c r="D396" s="13" t="s">
        <v>426</v>
      </c>
      <c r="E396" s="22" t="s">
        <v>267</v>
      </c>
      <c r="F396" s="17">
        <v>5</v>
      </c>
      <c r="G396" s="17">
        <v>5</v>
      </c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8">
        <f t="shared" si="29"/>
        <v>10</v>
      </c>
      <c r="S396" s="19">
        <f t="shared" si="30"/>
        <v>42</v>
      </c>
      <c r="T396" s="20">
        <f t="shared" si="31"/>
        <v>0.23809523809523808</v>
      </c>
    </row>
    <row r="397" spans="1:20" ht="12.75" customHeight="1" x14ac:dyDescent="0.2">
      <c r="A397" s="48">
        <v>389</v>
      </c>
      <c r="B397" s="12" t="s">
        <v>122</v>
      </c>
      <c r="C397" s="13" t="s">
        <v>176</v>
      </c>
      <c r="D397" s="13" t="s">
        <v>444</v>
      </c>
      <c r="E397" s="22" t="s">
        <v>267</v>
      </c>
      <c r="F397" s="17">
        <v>5</v>
      </c>
      <c r="G397" s="17">
        <v>5</v>
      </c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8">
        <f t="shared" si="29"/>
        <v>10</v>
      </c>
      <c r="S397" s="19">
        <f t="shared" si="30"/>
        <v>42</v>
      </c>
      <c r="T397" s="20">
        <f t="shared" si="31"/>
        <v>0.23809523809523808</v>
      </c>
    </row>
    <row r="398" spans="1:20" ht="12.75" customHeight="1" x14ac:dyDescent="0.2">
      <c r="A398" s="49">
        <v>390</v>
      </c>
      <c r="B398" s="12" t="s">
        <v>240</v>
      </c>
      <c r="C398" s="13" t="s">
        <v>195</v>
      </c>
      <c r="D398" s="13" t="s">
        <v>463</v>
      </c>
      <c r="E398" s="22" t="s">
        <v>267</v>
      </c>
      <c r="F398" s="17">
        <v>7</v>
      </c>
      <c r="G398" s="17">
        <v>3</v>
      </c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8">
        <f t="shared" si="29"/>
        <v>10</v>
      </c>
      <c r="S398" s="19">
        <f t="shared" si="30"/>
        <v>42</v>
      </c>
      <c r="T398" s="20">
        <f t="shared" si="31"/>
        <v>0.23809523809523808</v>
      </c>
    </row>
    <row r="399" spans="1:20" ht="12.75" customHeight="1" x14ac:dyDescent="0.2">
      <c r="A399" s="48">
        <v>391</v>
      </c>
      <c r="B399" s="12" t="s">
        <v>260</v>
      </c>
      <c r="C399" s="13" t="s">
        <v>162</v>
      </c>
      <c r="D399" s="13" t="s">
        <v>429</v>
      </c>
      <c r="E399" s="22" t="s">
        <v>267</v>
      </c>
      <c r="F399" s="17">
        <v>9</v>
      </c>
      <c r="G399" s="17">
        <v>0</v>
      </c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8">
        <f t="shared" si="29"/>
        <v>9</v>
      </c>
      <c r="S399" s="19">
        <f t="shared" si="30"/>
        <v>42</v>
      </c>
      <c r="T399" s="20">
        <f t="shared" si="31"/>
        <v>0.21428571428571427</v>
      </c>
    </row>
    <row r="400" spans="1:20" ht="12.75" customHeight="1" x14ac:dyDescent="0.2">
      <c r="A400" s="49">
        <v>392</v>
      </c>
      <c r="B400" s="12" t="s">
        <v>27</v>
      </c>
      <c r="C400" s="13" t="s">
        <v>78</v>
      </c>
      <c r="D400" s="13" t="s">
        <v>347</v>
      </c>
      <c r="E400" s="22" t="s">
        <v>267</v>
      </c>
      <c r="F400" s="17">
        <v>4</v>
      </c>
      <c r="G400" s="17">
        <v>4</v>
      </c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8">
        <f t="shared" si="29"/>
        <v>8</v>
      </c>
      <c r="S400" s="19">
        <f t="shared" si="30"/>
        <v>42</v>
      </c>
      <c r="T400" s="20">
        <f t="shared" si="31"/>
        <v>0.19047619047619047</v>
      </c>
    </row>
    <row r="401" spans="1:20" ht="12.75" customHeight="1" x14ac:dyDescent="0.2">
      <c r="A401" s="48">
        <v>393</v>
      </c>
      <c r="B401" s="12" t="s">
        <v>259</v>
      </c>
      <c r="C401" s="13" t="s">
        <v>102</v>
      </c>
      <c r="D401" s="13" t="s">
        <v>370</v>
      </c>
      <c r="E401" s="22" t="s">
        <v>267</v>
      </c>
      <c r="F401" s="17">
        <v>0</v>
      </c>
      <c r="G401" s="17">
        <v>0</v>
      </c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8">
        <f t="shared" si="29"/>
        <v>0</v>
      </c>
      <c r="S401" s="19">
        <f t="shared" si="30"/>
        <v>42</v>
      </c>
      <c r="T401" s="20">
        <f t="shared" si="31"/>
        <v>0</v>
      </c>
    </row>
    <row r="402" spans="1:20" ht="12.75" customHeight="1" x14ac:dyDescent="0.2">
      <c r="A402" s="49">
        <v>394</v>
      </c>
      <c r="B402" s="12" t="s">
        <v>260</v>
      </c>
      <c r="C402" s="13" t="s">
        <v>196</v>
      </c>
      <c r="D402" s="13" t="s">
        <v>464</v>
      </c>
      <c r="E402" s="22" t="s">
        <v>267</v>
      </c>
      <c r="F402" s="17">
        <v>0</v>
      </c>
      <c r="G402" s="17">
        <v>0</v>
      </c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8">
        <f t="shared" si="29"/>
        <v>0</v>
      </c>
      <c r="S402" s="19">
        <f t="shared" si="30"/>
        <v>42</v>
      </c>
      <c r="T402" s="20">
        <f t="shared" si="31"/>
        <v>0</v>
      </c>
    </row>
    <row r="403" spans="1:20" ht="12.75" customHeight="1" x14ac:dyDescent="0.2">
      <c r="A403" s="48">
        <v>395</v>
      </c>
      <c r="B403" s="12" t="s">
        <v>147</v>
      </c>
      <c r="C403" s="13" t="s">
        <v>210</v>
      </c>
      <c r="D403" s="13" t="s">
        <v>478</v>
      </c>
      <c r="E403" s="22" t="s">
        <v>267</v>
      </c>
      <c r="F403" s="17">
        <v>0</v>
      </c>
      <c r="G403" s="17">
        <v>0</v>
      </c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8">
        <f t="shared" si="29"/>
        <v>0</v>
      </c>
      <c r="S403" s="19">
        <f t="shared" si="30"/>
        <v>42</v>
      </c>
      <c r="T403" s="20">
        <f t="shared" si="31"/>
        <v>0</v>
      </c>
    </row>
    <row r="404" spans="1:20" ht="12.75" customHeight="1" x14ac:dyDescent="0.2">
      <c r="A404" s="49">
        <v>396</v>
      </c>
      <c r="B404" s="12" t="s">
        <v>147</v>
      </c>
      <c r="C404" s="13" t="s">
        <v>255</v>
      </c>
      <c r="D404" s="13" t="s">
        <v>523</v>
      </c>
      <c r="E404" s="22" t="s">
        <v>267</v>
      </c>
      <c r="F404" s="17">
        <v>0</v>
      </c>
      <c r="G404" s="17">
        <v>0</v>
      </c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8">
        <f t="shared" si="29"/>
        <v>0</v>
      </c>
      <c r="S404" s="19">
        <f t="shared" si="30"/>
        <v>42</v>
      </c>
      <c r="T404" s="20">
        <f t="shared" si="31"/>
        <v>0</v>
      </c>
    </row>
    <row r="405" spans="1:20" s="23" customFormat="1" ht="12.75" hidden="1" customHeight="1" x14ac:dyDescent="0.2">
      <c r="A405" s="49"/>
      <c r="B405" s="12"/>
      <c r="C405" s="13"/>
      <c r="D405" s="13"/>
      <c r="E405" s="22"/>
      <c r="F405" s="52"/>
      <c r="G405" s="52"/>
      <c r="H405" s="52"/>
      <c r="I405" s="52"/>
      <c r="J405" s="52"/>
      <c r="K405" s="52"/>
      <c r="L405" s="52"/>
      <c r="M405" s="52"/>
      <c r="N405" s="52"/>
      <c r="O405" s="53"/>
      <c r="P405" s="17"/>
      <c r="Q405" s="17"/>
      <c r="R405" s="18"/>
      <c r="S405" s="19"/>
      <c r="T405" s="20"/>
    </row>
    <row r="406" spans="1:20" s="23" customFormat="1" ht="12.75" hidden="1" customHeight="1" x14ac:dyDescent="0.2">
      <c r="A406" s="49"/>
      <c r="B406" s="12"/>
      <c r="C406" s="13"/>
      <c r="D406" s="13"/>
      <c r="E406" s="22"/>
      <c r="F406" s="52"/>
      <c r="G406" s="52"/>
      <c r="H406" s="52"/>
      <c r="I406" s="52"/>
      <c r="J406" s="52"/>
      <c r="K406" s="52"/>
      <c r="L406" s="52"/>
      <c r="M406" s="52"/>
      <c r="N406" s="52"/>
      <c r="O406" s="53"/>
      <c r="P406" s="17"/>
      <c r="Q406" s="17"/>
      <c r="R406" s="18"/>
      <c r="S406" s="19"/>
      <c r="T406" s="20"/>
    </row>
    <row r="407" spans="1:20" s="23" customFormat="1" ht="12.75" hidden="1" customHeight="1" x14ac:dyDescent="0.2">
      <c r="A407" s="49"/>
      <c r="B407" s="12"/>
      <c r="C407" s="13"/>
      <c r="D407" s="13"/>
      <c r="E407" s="22"/>
      <c r="F407" s="52"/>
      <c r="G407" s="52"/>
      <c r="H407" s="52"/>
      <c r="I407" s="52"/>
      <c r="J407" s="52"/>
      <c r="K407" s="52"/>
      <c r="L407" s="52"/>
      <c r="M407" s="52"/>
      <c r="N407" s="52"/>
      <c r="O407" s="53"/>
      <c r="P407" s="17"/>
      <c r="Q407" s="17"/>
      <c r="R407" s="18"/>
      <c r="S407" s="19"/>
      <c r="T407" s="20"/>
    </row>
    <row r="408" spans="1:20" s="23" customFormat="1" ht="12.75" hidden="1" customHeight="1" x14ac:dyDescent="0.2">
      <c r="A408" s="49"/>
      <c r="B408" s="12"/>
      <c r="C408" s="13"/>
      <c r="D408" s="13"/>
      <c r="E408" s="22"/>
      <c r="F408" s="52"/>
      <c r="G408" s="52"/>
      <c r="H408" s="52"/>
      <c r="I408" s="52"/>
      <c r="J408" s="52"/>
      <c r="K408" s="52"/>
      <c r="L408" s="52"/>
      <c r="M408" s="52"/>
      <c r="N408" s="52"/>
      <c r="O408" s="53"/>
      <c r="P408" s="17"/>
      <c r="Q408" s="17"/>
      <c r="R408" s="18"/>
      <c r="S408" s="19"/>
      <c r="T408" s="20"/>
    </row>
    <row r="409" spans="1:20" s="23" customFormat="1" ht="12.75" hidden="1" customHeight="1" x14ac:dyDescent="0.2">
      <c r="A409" s="49"/>
      <c r="B409" s="12"/>
      <c r="C409" s="13"/>
      <c r="D409" s="13"/>
      <c r="E409" s="22"/>
      <c r="F409" s="52"/>
      <c r="G409" s="52"/>
      <c r="H409" s="52"/>
      <c r="I409" s="52"/>
      <c r="J409" s="52"/>
      <c r="K409" s="52"/>
      <c r="L409" s="52"/>
      <c r="M409" s="52"/>
      <c r="N409" s="16"/>
      <c r="O409" s="17"/>
      <c r="P409" s="17"/>
      <c r="Q409" s="17"/>
      <c r="R409" s="18"/>
      <c r="S409" s="19"/>
      <c r="T409" s="20"/>
    </row>
    <row r="410" spans="1:20" s="23" customFormat="1" ht="12.75" hidden="1" customHeight="1" x14ac:dyDescent="0.2">
      <c r="A410" s="49"/>
      <c r="B410" s="12"/>
      <c r="C410" s="13"/>
      <c r="D410" s="13"/>
      <c r="E410" s="22"/>
      <c r="F410" s="52"/>
      <c r="G410" s="52"/>
      <c r="H410" s="52"/>
      <c r="I410" s="52"/>
      <c r="J410" s="52"/>
      <c r="K410" s="52"/>
      <c r="L410" s="52"/>
      <c r="M410" s="52"/>
      <c r="N410" s="16"/>
      <c r="O410" s="17"/>
      <c r="P410" s="17"/>
      <c r="Q410" s="17"/>
      <c r="R410" s="18"/>
      <c r="S410" s="19"/>
      <c r="T410" s="20"/>
    </row>
    <row r="411" spans="1:20" ht="19.5" customHeight="1" thickBot="1" x14ac:dyDescent="0.25">
      <c r="A411" s="56" t="s">
        <v>2</v>
      </c>
      <c r="B411" s="56"/>
      <c r="C411" s="56"/>
      <c r="D411" s="26"/>
      <c r="E411" s="27"/>
      <c r="F411" s="28">
        <f t="shared" ref="F411:N411" si="32">SUM(F9:F410)</f>
        <v>18466</v>
      </c>
      <c r="G411" s="28">
        <f t="shared" si="32"/>
        <v>17181</v>
      </c>
      <c r="H411" s="28">
        <f t="shared" si="32"/>
        <v>0</v>
      </c>
      <c r="I411" s="28">
        <f t="shared" si="32"/>
        <v>0</v>
      </c>
      <c r="J411" s="28">
        <f t="shared" si="32"/>
        <v>0</v>
      </c>
      <c r="K411" s="28">
        <f t="shared" si="32"/>
        <v>0</v>
      </c>
      <c r="L411" s="28">
        <f t="shared" si="32"/>
        <v>0</v>
      </c>
      <c r="M411" s="28">
        <f t="shared" si="32"/>
        <v>0</v>
      </c>
      <c r="N411" s="28">
        <f t="shared" si="32"/>
        <v>0</v>
      </c>
      <c r="O411" s="28">
        <f>SUM(O9:O410)</f>
        <v>0</v>
      </c>
      <c r="P411" s="28">
        <f>SUM(P9:P410)</f>
        <v>0</v>
      </c>
      <c r="Q411" s="28">
        <f>SUM(Q9:Q410)</f>
        <v>0</v>
      </c>
      <c r="R411" s="28">
        <f>SUM(R9:R410)</f>
        <v>35647</v>
      </c>
      <c r="S411" s="28">
        <f>SUM($F$6:$Q$6)</f>
        <v>42</v>
      </c>
      <c r="T411" s="28">
        <f>R411/S411</f>
        <v>848.73809523809518</v>
      </c>
    </row>
    <row r="412" spans="1:20" ht="12.75" customHeight="1" x14ac:dyDescent="0.2">
      <c r="A412" s="29"/>
      <c r="B412" s="30"/>
      <c r="C412" s="30"/>
      <c r="D412" s="30"/>
      <c r="E412" s="30"/>
      <c r="F412" s="31"/>
      <c r="G412" s="31"/>
      <c r="H412" s="31"/>
      <c r="I412" s="31"/>
      <c r="J412" s="31"/>
      <c r="K412" s="31"/>
      <c r="L412" s="31"/>
      <c r="M412" s="31"/>
      <c r="N412" s="31"/>
      <c r="O412" s="57" t="s">
        <v>1</v>
      </c>
      <c r="P412" s="57"/>
      <c r="Q412" s="57"/>
      <c r="R412" s="57"/>
      <c r="S412" s="32"/>
      <c r="T412" s="33">
        <f>+T411</f>
        <v>848.73809523809518</v>
      </c>
    </row>
    <row r="413" spans="1:20" ht="13.5" customHeight="1" thickBot="1" x14ac:dyDescent="0.25">
      <c r="A413" s="29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5"/>
      <c r="O413" s="58" t="s">
        <v>0</v>
      </c>
      <c r="P413" s="58"/>
      <c r="Q413" s="58"/>
      <c r="R413" s="58"/>
      <c r="S413" s="36"/>
      <c r="T413" s="37">
        <f>+T412/8</f>
        <v>106.0922619047619</v>
      </c>
    </row>
    <row r="414" spans="1:20" x14ac:dyDescent="0.2">
      <c r="A414" s="38" t="s">
        <v>264</v>
      </c>
      <c r="B414" s="39"/>
      <c r="C414" s="40"/>
      <c r="D414" s="40"/>
      <c r="E414" s="40"/>
      <c r="F414" s="40"/>
      <c r="G414" s="40"/>
      <c r="O414" s="42"/>
      <c r="P414" s="42"/>
      <c r="Q414" s="42"/>
      <c r="R414" s="42"/>
      <c r="S414" s="42"/>
      <c r="T414" s="43"/>
    </row>
    <row r="415" spans="1:20" x14ac:dyDescent="0.2">
      <c r="A415" s="38" t="s">
        <v>792</v>
      </c>
      <c r="B415" s="39"/>
      <c r="C415" s="40"/>
      <c r="D415" s="40"/>
      <c r="E415" s="40"/>
      <c r="F415" s="40"/>
      <c r="G415" s="40"/>
      <c r="O415" s="42"/>
      <c r="P415" s="42"/>
      <c r="Q415" s="42"/>
      <c r="R415" s="42"/>
      <c r="S415" s="42"/>
      <c r="T415" s="43"/>
    </row>
  </sheetData>
  <sortState ref="A9:T404">
    <sortCondition descending="1" ref="R9:R404"/>
    <sortCondition ref="C9:C404"/>
    <sortCondition ref="E9:E404"/>
  </sortState>
  <mergeCells count="4">
    <mergeCell ref="A3:T3"/>
    <mergeCell ref="A411:C411"/>
    <mergeCell ref="O412:R412"/>
    <mergeCell ref="O413:R413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3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2020-03-13T20:53:39Z</dcterms:modified>
</cp:coreProperties>
</file>