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O5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7" i="1"/>
  <c r="O29" i="1"/>
  <c r="P29" i="1" s="1"/>
  <c r="O31" i="1"/>
  <c r="O27" i="1"/>
  <c r="O25" i="1"/>
  <c r="P25" i="1" s="1"/>
  <c r="O17" i="1"/>
  <c r="O21" i="1"/>
  <c r="O19" i="1"/>
  <c r="P10" i="1" l="1"/>
  <c r="P16" i="1"/>
  <c r="P31" i="1"/>
  <c r="P27" i="1"/>
  <c r="P12" i="1"/>
  <c r="P15" i="1"/>
  <c r="P11" i="1"/>
  <c r="P22" i="1"/>
  <c r="P26" i="1"/>
  <c r="P24" i="1"/>
  <c r="P8" i="1"/>
  <c r="P7" i="1"/>
  <c r="P17" i="1"/>
  <c r="P23" i="1"/>
  <c r="P28" i="1"/>
  <c r="P9" i="1"/>
  <c r="P13" i="1"/>
  <c r="P30" i="1"/>
  <c r="P21" i="1"/>
  <c r="P20" i="1"/>
  <c r="P19" i="1"/>
  <c r="O32" i="1"/>
  <c r="P32" i="1" s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<sst xmlns="http://schemas.openxmlformats.org/spreadsheetml/2006/main" count="51" uniqueCount="48">
  <si>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</si>
  <si>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</si>
  <si>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</si>
  <si>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</si>
  <si>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</si>
  <si>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</si>
  <si>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</si>
  <si>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</si>
  <si>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</si>
  <si>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</si>
  <si>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</si>
  <si>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</si>
  <si>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</si>
  <si>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</si>
  <si>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</si>
  <si>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</si>
  <si>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</si>
  <si>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</si>
  <si>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</si>
  <si>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</si>
  <si>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</si>
  <si>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</si>
  <si>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</si>
  <si>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</si>
  <si>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</si>
  <si>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</si>
  <si>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</si>
  <si>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</si>
  <si>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</si>
  <si>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</si>
  <si>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</si>
  <si>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</si>
  <si>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</si>
  <si>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</si>
  <si>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</si>
  <si>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</si>
  <si>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</si>
  <si>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</si>
  <si>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</si>
  <si>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</si>
  <si>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</si>
  <si>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</si>
  <si>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</si>
  <si>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</si>
  <si>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</si>
  <si>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</si>
  <si>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UGIGC - AURORA</t>
  </si>
  <si>
    <t>Período: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</si>
</sst>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59692.000000000029</c:v>
                </c:pt>
                <c:pt idx="1">
                  <c:v>15713</c:v>
                </c:pt>
                <c:pt idx="2">
                  <c:v>15042</c:v>
                </c:pt>
                <c:pt idx="3">
                  <c:v>14515.000000000011</c:v>
                </c:pt>
                <c:pt idx="4">
                  <c:v>13680</c:v>
                </c:pt>
                <c:pt idx="5">
                  <c:v>11727.000000000004</c:v>
                </c:pt>
                <c:pt idx="6">
                  <c:v>11405.999999999996</c:v>
                </c:pt>
                <c:pt idx="7">
                  <c:v>9777.9999999999964</c:v>
                </c:pt>
                <c:pt idx="8">
                  <c:v>8719</c:v>
                </c:pt>
                <c:pt idx="9">
                  <c:v>7919.9999999999982</c:v>
                </c:pt>
                <c:pt idx="10">
                  <c:v>7810.0000000000036</c:v>
                </c:pt>
                <c:pt idx="11">
                  <c:v>7168.9999999999991</c:v>
                </c:pt>
                <c:pt idx="12">
                  <c:v>6933.9999999999973</c:v>
                </c:pt>
                <c:pt idx="13">
                  <c:v>6873.9999999999982</c:v>
                </c:pt>
                <c:pt idx="14">
                  <c:v>6821.0000000000018</c:v>
                </c:pt>
                <c:pt idx="15">
                  <c:v>5576</c:v>
                </c:pt>
                <c:pt idx="16">
                  <c:v>4882</c:v>
                </c:pt>
                <c:pt idx="17">
                  <c:v>3640</c:v>
                </c:pt>
                <c:pt idx="18">
                  <c:v>3557.9999999999995</c:v>
                </c:pt>
                <c:pt idx="19">
                  <c:v>3336</c:v>
                </c:pt>
                <c:pt idx="20">
                  <c:v>2997</c:v>
                </c:pt>
                <c:pt idx="21">
                  <c:v>2911</c:v>
                </c:pt>
                <c:pt idx="22">
                  <c:v>2242</c:v>
                </c:pt>
                <c:pt idx="23">
                  <c:v>1758</c:v>
                </c:pt>
                <c:pt idx="24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15" sqref="D15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/>
      <c r="F5" s="8"/>
      <c r="G5" s="8"/>
      <c r="H5" s="8"/>
      <c r="I5" s="8"/>
      <c r="J5" s="8"/>
      <c r="K5" s="8"/>
      <c r="L5" s="8"/>
      <c r="M5" s="8"/>
      <c r="N5" s="44"/>
      <c r="O5" s="45">
        <f>SUM(C5:N5)</f>
        <v>42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/>
      <c r="F7" s="36"/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59692.000000000029</v>
      </c>
      <c r="P7" s="15">
        <f t="shared" ref="P7:P31" si="1">O7/$O$5</f>
        <v>1421.2380952380959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/>
      <c r="F8" s="36"/>
      <c r="G8" s="37"/>
      <c r="H8" s="37"/>
      <c r="I8" s="37"/>
      <c r="J8" s="37"/>
      <c r="K8" s="37"/>
      <c r="L8" s="37"/>
      <c r="M8" s="37"/>
      <c r="N8" s="38"/>
      <c r="O8" s="14">
        <f t="shared" si="0"/>
        <v>15713</v>
      </c>
      <c r="P8" s="15">
        <f t="shared" si="1"/>
        <v>374.11904761904759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/>
      <c r="F9" s="36"/>
      <c r="G9" s="37"/>
      <c r="H9" s="37"/>
      <c r="I9" s="37"/>
      <c r="J9" s="37"/>
      <c r="K9" s="37"/>
      <c r="L9" s="37"/>
      <c r="M9" s="37"/>
      <c r="N9" s="38"/>
      <c r="O9" s="14">
        <f t="shared" si="0"/>
        <v>15042</v>
      </c>
      <c r="P9" s="15">
        <f t="shared" si="1"/>
        <v>358.14285714285717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/>
      <c r="F10" s="36"/>
      <c r="G10" s="37"/>
      <c r="H10" s="37"/>
      <c r="I10" s="37"/>
      <c r="J10" s="37"/>
      <c r="K10" s="37"/>
      <c r="L10" s="37"/>
      <c r="M10" s="37"/>
      <c r="N10" s="38"/>
      <c r="O10" s="14">
        <f t="shared" si="0"/>
        <v>14515.000000000011</v>
      </c>
      <c r="P10" s="15">
        <f t="shared" si="1"/>
        <v>345.59523809523836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/>
      <c r="F11" s="36"/>
      <c r="G11" s="37"/>
      <c r="H11" s="37"/>
      <c r="I11" s="37"/>
      <c r="J11" s="37"/>
      <c r="K11" s="37"/>
      <c r="L11" s="37"/>
      <c r="M11" s="37"/>
      <c r="N11" s="38"/>
      <c r="O11" s="14">
        <f t="shared" si="0"/>
        <v>13680</v>
      </c>
      <c r="P11" s="15">
        <f t="shared" si="1"/>
        <v>325.71428571428572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/>
      <c r="F12" s="36"/>
      <c r="G12" s="37"/>
      <c r="H12" s="37"/>
      <c r="I12" s="37"/>
      <c r="J12" s="37"/>
      <c r="K12" s="37"/>
      <c r="L12" s="37"/>
      <c r="M12" s="37"/>
      <c r="N12" s="38"/>
      <c r="O12" s="14">
        <f t="shared" si="0"/>
        <v>11727.000000000004</v>
      </c>
      <c r="P12" s="15">
        <f t="shared" si="1"/>
        <v>279.21428571428578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/>
      <c r="F13" s="36"/>
      <c r="G13" s="37"/>
      <c r="H13" s="37"/>
      <c r="I13" s="37"/>
      <c r="J13" s="37"/>
      <c r="K13" s="37"/>
      <c r="L13" s="37"/>
      <c r="M13" s="37"/>
      <c r="N13" s="38"/>
      <c r="O13" s="14">
        <f t="shared" si="0"/>
        <v>11405.999999999996</v>
      </c>
      <c r="P13" s="15">
        <f t="shared" si="1"/>
        <v>271.5714285714285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/>
      <c r="F14" s="36"/>
      <c r="G14" s="37"/>
      <c r="H14" s="37"/>
      <c r="I14" s="37"/>
      <c r="J14" s="37"/>
      <c r="K14" s="37"/>
      <c r="L14" s="37"/>
      <c r="M14" s="37"/>
      <c r="N14" s="38"/>
      <c r="O14" s="14">
        <f t="shared" si="0"/>
        <v>9777.9999999999964</v>
      </c>
      <c r="P14" s="15">
        <f t="shared" si="1"/>
        <v>232.80952380952371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/>
      <c r="F15" s="36"/>
      <c r="G15" s="37"/>
      <c r="H15" s="37"/>
      <c r="I15" s="37"/>
      <c r="J15" s="37"/>
      <c r="K15" s="37"/>
      <c r="L15" s="37"/>
      <c r="M15" s="37"/>
      <c r="N15" s="38"/>
      <c r="O15" s="14">
        <f t="shared" si="0"/>
        <v>8719</v>
      </c>
      <c r="P15" s="15">
        <f t="shared" si="1"/>
        <v>207.5952380952381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/>
      <c r="F16" s="36"/>
      <c r="G16" s="37"/>
      <c r="H16" s="37"/>
      <c r="I16" s="37"/>
      <c r="J16" s="37"/>
      <c r="K16" s="37"/>
      <c r="L16" s="37"/>
      <c r="M16" s="37"/>
      <c r="N16" s="38"/>
      <c r="O16" s="14">
        <f t="shared" si="0"/>
        <v>7919.9999999999982</v>
      </c>
      <c r="P16" s="15">
        <f t="shared" si="1"/>
        <v>188.57142857142853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/>
      <c r="F17" s="36"/>
      <c r="G17" s="37"/>
      <c r="H17" s="37"/>
      <c r="I17" s="37"/>
      <c r="J17" s="37"/>
      <c r="K17" s="37"/>
      <c r="L17" s="37"/>
      <c r="M17" s="37"/>
      <c r="N17" s="38"/>
      <c r="O17" s="14">
        <f t="shared" si="0"/>
        <v>7810.0000000000036</v>
      </c>
      <c r="P17" s="15">
        <f t="shared" si="1"/>
        <v>185.95238095238105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/>
      <c r="F18" s="36"/>
      <c r="G18" s="37"/>
      <c r="H18" s="37"/>
      <c r="I18" s="37"/>
      <c r="J18" s="37"/>
      <c r="K18" s="37"/>
      <c r="L18" s="37"/>
      <c r="M18" s="37"/>
      <c r="N18" s="38"/>
      <c r="O18" s="14">
        <f t="shared" si="0"/>
        <v>7168.9999999999991</v>
      </c>
      <c r="P18" s="15">
        <f t="shared" si="1"/>
        <v>170.69047619047618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/>
      <c r="F19" s="36"/>
      <c r="G19" s="37"/>
      <c r="H19" s="37"/>
      <c r="I19" s="37"/>
      <c r="J19" s="37"/>
      <c r="K19" s="37"/>
      <c r="L19" s="37"/>
      <c r="M19" s="37"/>
      <c r="N19" s="38"/>
      <c r="O19" s="14">
        <f t="shared" si="0"/>
        <v>6933.9999999999973</v>
      </c>
      <c r="P19" s="15">
        <f t="shared" si="1"/>
        <v>165.09523809523802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/>
      <c r="F20" s="36"/>
      <c r="G20" s="37"/>
      <c r="H20" s="37"/>
      <c r="I20" s="37"/>
      <c r="J20" s="37"/>
      <c r="K20" s="37"/>
      <c r="L20" s="37"/>
      <c r="M20" s="37"/>
      <c r="N20" s="38"/>
      <c r="O20" s="14">
        <f t="shared" si="0"/>
        <v>6873.9999999999982</v>
      </c>
      <c r="P20" s="15">
        <f t="shared" si="1"/>
        <v>163.66666666666663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/>
      <c r="F21" s="36"/>
      <c r="G21" s="37"/>
      <c r="H21" s="37"/>
      <c r="I21" s="37"/>
      <c r="J21" s="37"/>
      <c r="K21" s="37"/>
      <c r="L21" s="37"/>
      <c r="M21" s="37"/>
      <c r="N21" s="38"/>
      <c r="O21" s="14">
        <f t="shared" si="0"/>
        <v>6821.0000000000018</v>
      </c>
      <c r="P21" s="15">
        <f t="shared" si="1"/>
        <v>162.40476190476195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/>
      <c r="F22" s="36"/>
      <c r="G22" s="37"/>
      <c r="H22" s="37"/>
      <c r="I22" s="37"/>
      <c r="J22" s="37"/>
      <c r="K22" s="37"/>
      <c r="L22" s="37"/>
      <c r="M22" s="37"/>
      <c r="N22" s="38"/>
      <c r="O22" s="14">
        <f t="shared" si="0"/>
        <v>5576</v>
      </c>
      <c r="P22" s="15">
        <f t="shared" si="1"/>
        <v>132.76190476190476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/>
      <c r="F23" s="36"/>
      <c r="G23" s="37"/>
      <c r="H23" s="37"/>
      <c r="I23" s="37"/>
      <c r="J23" s="37"/>
      <c r="K23" s="37"/>
      <c r="L23" s="37"/>
      <c r="M23" s="37"/>
      <c r="N23" s="38"/>
      <c r="O23" s="14">
        <f t="shared" si="0"/>
        <v>4882</v>
      </c>
      <c r="P23" s="15">
        <f t="shared" si="1"/>
        <v>116.23809523809524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/>
      <c r="F24" s="36"/>
      <c r="G24" s="37"/>
      <c r="H24" s="37"/>
      <c r="I24" s="37"/>
      <c r="J24" s="37"/>
      <c r="K24" s="37"/>
      <c r="L24" s="37"/>
      <c r="M24" s="37"/>
      <c r="N24" s="38"/>
      <c r="O24" s="14">
        <f t="shared" si="0"/>
        <v>3640</v>
      </c>
      <c r="P24" s="15">
        <f t="shared" si="1"/>
        <v>86.666666666666671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/>
      <c r="F25" s="36"/>
      <c r="G25" s="37"/>
      <c r="H25" s="37"/>
      <c r="I25" s="37"/>
      <c r="J25" s="37"/>
      <c r="K25" s="37"/>
      <c r="L25" s="37"/>
      <c r="M25" s="37"/>
      <c r="N25" s="38"/>
      <c r="O25" s="14">
        <f t="shared" si="0"/>
        <v>3557.9999999999995</v>
      </c>
      <c r="P25" s="15">
        <f t="shared" si="1"/>
        <v>84.714285714285708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/>
      <c r="F26" s="36"/>
      <c r="G26" s="37"/>
      <c r="H26" s="37"/>
      <c r="I26" s="37"/>
      <c r="J26" s="37"/>
      <c r="K26" s="37"/>
      <c r="L26" s="37"/>
      <c r="M26" s="37"/>
      <c r="N26" s="38"/>
      <c r="O26" s="14">
        <f t="shared" si="0"/>
        <v>3336</v>
      </c>
      <c r="P26" s="15">
        <f t="shared" si="1"/>
        <v>79.428571428571431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/>
      <c r="F27" s="36"/>
      <c r="G27" s="37"/>
      <c r="H27" s="37"/>
      <c r="I27" s="37"/>
      <c r="J27" s="37"/>
      <c r="K27" s="37"/>
      <c r="L27" s="37"/>
      <c r="M27" s="37"/>
      <c r="N27" s="38"/>
      <c r="O27" s="14">
        <f t="shared" si="0"/>
        <v>2997</v>
      </c>
      <c r="P27" s="15">
        <f t="shared" si="1"/>
        <v>71.357142857142861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/>
      <c r="F28" s="36"/>
      <c r="G28" s="37"/>
      <c r="H28" s="37"/>
      <c r="I28" s="37"/>
      <c r="J28" s="37"/>
      <c r="K28" s="37"/>
      <c r="L28" s="37"/>
      <c r="M28" s="37"/>
      <c r="N28" s="38"/>
      <c r="O28" s="14">
        <f t="shared" si="0"/>
        <v>2911</v>
      </c>
      <c r="P28" s="15">
        <f t="shared" si="1"/>
        <v>69.30952380952381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/>
      <c r="F29" s="36"/>
      <c r="G29" s="37"/>
      <c r="H29" s="37"/>
      <c r="I29" s="37"/>
      <c r="J29" s="37"/>
      <c r="K29" s="37"/>
      <c r="L29" s="37"/>
      <c r="M29" s="37"/>
      <c r="N29" s="38"/>
      <c r="O29" s="14">
        <f t="shared" si="0"/>
        <v>2242</v>
      </c>
      <c r="P29" s="15">
        <f t="shared" si="1"/>
        <v>53.38095238095238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/>
      <c r="F30" s="36"/>
      <c r="G30" s="37"/>
      <c r="H30" s="37"/>
      <c r="I30" s="37"/>
      <c r="J30" s="37"/>
      <c r="K30" s="37"/>
      <c r="L30" s="37"/>
      <c r="M30" s="37"/>
      <c r="N30" s="38"/>
      <c r="O30" s="14">
        <f t="shared" si="0"/>
        <v>1758</v>
      </c>
      <c r="P30" s="15">
        <f t="shared" si="1"/>
        <v>41.857142857142854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19">
        <f t="shared" si="0"/>
        <v>1650</v>
      </c>
      <c r="P31" s="15">
        <f t="shared" si="1"/>
        <v>39.285714285714285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O32" si="2">SUM(C7:C31)</f>
        <v>101919.00000000003</v>
      </c>
      <c r="D32" s="21">
        <f t="shared" si="2"/>
        <v>134431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>
        <f t="shared" si="2"/>
        <v>236350.00000000003</v>
      </c>
      <c r="P32" s="21">
        <f>O32/O5</f>
        <v>5627.3809523809532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5627.3809523809532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703.42261904761915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2020-03-13T20:55:45Z</dcterms:modified>
</cp:coreProperties>
</file>