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222" firstSheet="1" activeTab="1"/>
  </bookViews>
  <sheets>
    <sheet name="2009" sheetId="1" state="hidden" r:id="rId1"/>
    <sheet name="2020" sheetId="2" r:id="rId2"/>
  </sheets>
  <definedNames>
    <definedName name="_xlnm.Print_Area" localSheetId="0">'2009'!$A$1:$O$50</definedName>
    <definedName name="_xlnm.Print_Area" localSheetId="1">'2020'!$A$1:$O$54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2" l="1"/>
  <c r="C21" i="2"/>
  <c r="B21" i="2"/>
  <c r="B20" i="2"/>
  <c r="B47" i="2" l="1"/>
  <c r="B48" i="2"/>
  <c r="B45" i="2"/>
  <c r="C49" i="2" l="1"/>
  <c r="D49" i="2"/>
  <c r="E49" i="2"/>
  <c r="F49" i="2"/>
  <c r="B19" i="2" l="1"/>
  <c r="B46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40" i="1" l="1"/>
  <c r="C41" i="1" s="1"/>
  <c r="B27" i="1"/>
  <c r="B28" i="1" s="1"/>
  <c r="B49" i="2"/>
  <c r="D50" i="2" s="1"/>
  <c r="D41" i="1" l="1"/>
  <c r="F41" i="1"/>
  <c r="B41" i="1"/>
  <c r="E41" i="1"/>
  <c r="C28" i="1"/>
  <c r="D28" i="1"/>
  <c r="E50" i="2"/>
  <c r="C50" i="2"/>
  <c r="F50" i="2"/>
  <c r="B50" i="2"/>
  <c r="B22" i="2"/>
  <c r="C22" i="2"/>
  <c r="D22" i="2"/>
</calcChain>
</file>

<file path=xl/sharedStrings.xml><?xml version="1.0" encoding="utf-8"?>
<sst xmlns="http://schemas.openxmlformats.org/spreadsheetml/2006/main" count="104" uniqueCount="69">
  <si>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</si>
  <si>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</si>
  <si>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</si>
  <si>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</si>
  <si>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</si>
  <si>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</si>
  <si>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</si>
  <si>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</si>
  <si>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</si>
  <si>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</si>
  <si>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</si>
  <si>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</si>
  <si>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</si>
  <si>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</si>
  <si>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</si>
  <si>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</si>
  <si>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</si>
  <si>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</si>
  <si>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</si>
  <si>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</si>
  <si>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</si>
  <si>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</si>
  <si>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</si>
  <si>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</si>
  <si>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</si>
  <si>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</si>
  <si>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</si>
  <si>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</si>
  <si>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</si>
  <si>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</si>
  <si>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</si>
  <si>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</si>
  <si>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</si>
  <si>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</si>
  <si>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</si>
  <si>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</si>
  <si>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</si>
  <si>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</si>
  <si>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</si>
  <si>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</si>
  <si>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</si>
  <si>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</si>
  <si>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</si>
  <si>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</si>
  <si>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</si>
  <si>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</si>
  <si>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</si>
  <si>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</si>
  <si>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</si>
  <si>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</si>
  <si>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</si>
  <si>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</si>
  <si>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</si>
  <si>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</si>
  <si>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</si>
  <si>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</si>
  <si>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</si>
  <si>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</si>
  <si>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</si>
  <si>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</si>
  <si>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</si>
  <si>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</si>
  <si>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</si>
  <si>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</si>
  <si>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</si>
  <si>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</si>
  <si>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</si>
  <si>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Elaboración : UGIGC - AURORA - MIMP</t>
  </si>
  <si>
    <t>Período : Enero - Febrero,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</si>
</sst>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16" fillId="9" borderId="30" xfId="16" applyFont="1" applyFill="1" applyBorder="1" applyAlignment="1">
      <alignment horizontal="center" vertical="center"/>
    </xf>
    <xf numFmtId="9" fontId="16" fillId="9" borderId="24" xfId="16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0" fontId="16" fillId="9" borderId="28" xfId="0" applyFont="1" applyFill="1" applyBorder="1" applyAlignment="1">
      <alignment vertical="center" wrapText="1"/>
    </xf>
    <xf numFmtId="0" fontId="16" fillId="9" borderId="24" xfId="0" applyFont="1" applyFill="1" applyBorder="1" applyAlignment="1">
      <alignment vertical="center" wrapText="1"/>
    </xf>
    <xf numFmtId="0" fontId="25" fillId="7" borderId="21" xfId="0" applyFont="1" applyFill="1" applyBorder="1" applyAlignment="1">
      <alignment horizontal="centerContinuous"/>
    </xf>
    <xf numFmtId="3" fontId="1" fillId="4" borderId="2" xfId="0" applyNumberFormat="1" applyFont="1" applyFill="1" applyBorder="1" applyAlignment="1">
      <alignment horizontal="center" vertical="center" wrapText="1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 wrapText="1"/>
    </xf>
    <xf numFmtId="3" fontId="16" fillId="9" borderId="25" xfId="0" applyNumberFormat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/>
    </xf>
    <xf numFmtId="3" fontId="16" fillId="9" borderId="30" xfId="0" applyNumberFormat="1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left" vertical="center" wrapText="1"/>
    </xf>
    <xf numFmtId="0" fontId="16" fillId="9" borderId="24" xfId="0" applyFont="1" applyFill="1" applyBorder="1" applyAlignment="1">
      <alignment horizontal="left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9" fillId="8" borderId="0" xfId="0" applyFont="1" applyFill="1" applyBorder="1"/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52406208"/>
        <c:axId val="252406768"/>
      </c:barChart>
      <c:catAx>
        <c:axId val="252406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2406768"/>
        <c:crosses val="autoZero"/>
        <c:auto val="1"/>
        <c:lblAlgn val="ctr"/>
        <c:lblOffset val="100"/>
        <c:noMultiLvlLbl val="0"/>
      </c:catAx>
      <c:valAx>
        <c:axId val="25240676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2406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'2020'!$C$21:$D$21</c:f>
              <c:numCache>
                <c:formatCode>#,##0</c:formatCode>
                <c:ptCount val="2"/>
                <c:pt idx="0">
                  <c:v>22268</c:v>
                </c:pt>
                <c:pt idx="1">
                  <c:v>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0DE3312-23B2-4E74-8976-A01B6089DAC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15E32D6F-7B5D-42A6-96DC-14CD3AD069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AF45A004-8081-4941-87B6-1B82AF68ED1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FE9765BE-19E9-426B-81B8-1C20B02A773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42</xdr:row>
      <xdr:rowOff>70766</xdr:rowOff>
    </xdr:from>
    <xdr:to>
      <xdr:col>14</xdr:col>
      <xdr:colOff>710801</xdr:colOff>
      <xdr:row>48</xdr:row>
      <xdr:rowOff>74084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726481" y="5637599"/>
          <a:ext cx="5736987" cy="1326235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184 casos, Arequipa 45 casos, La Libertad 42 casos, Cusco 27 casos, Ancash 26 casos, Junin 25 casos, Callao 23 casos, Ica 23 casos, Tacna 19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233023</xdr:colOff>
      <xdr:row>13</xdr:row>
      <xdr:rowOff>142875</xdr:rowOff>
    </xdr:from>
    <xdr:to>
      <xdr:col>9</xdr:col>
      <xdr:colOff>392905</xdr:colOff>
      <xdr:row>28</xdr:row>
      <xdr:rowOff>202407</xdr:rowOff>
    </xdr:to>
    <xdr:graphicFrame macro="">
      <xdr:nvGraphicFramePr>
        <xdr:cNvPr id="2472" name="Gráfico 4">
          <a:extLst>
            <a:ext uri="{FF2B5EF4-FFF2-40B4-BE49-F238E27FC236}">
              <a16:creationId xmlns:a16="http://schemas.microsoft.com/office/drawing/2014/main" id="{00000000-0008-0000-0100-0000A8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83344</xdr:colOff>
      <xdr:row>0</xdr:row>
      <xdr:rowOff>59531</xdr:rowOff>
    </xdr:from>
    <xdr:to>
      <xdr:col>8</xdr:col>
      <xdr:colOff>607219</xdr:colOff>
      <xdr:row>3</xdr:row>
      <xdr:rowOff>11905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83344" y="59531"/>
          <a:ext cx="6619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D6BF0D97-EA4F-4DA8-BD27-7E09DD98BE4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3113F177-8C45-4EFC-9A06-41482B9B0FC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24" t="s">
        <v>21</v>
      </c>
      <c r="K14" s="122" t="s">
        <v>32</v>
      </c>
      <c r="L14" s="122"/>
      <c r="M14" s="122"/>
      <c r="N14" s="122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24"/>
      <c r="K15" s="122"/>
      <c r="L15" s="122"/>
      <c r="M15" s="122"/>
      <c r="N15" s="122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17" t="s">
        <v>22</v>
      </c>
      <c r="K16" s="114" t="s">
        <v>34</v>
      </c>
      <c r="L16" s="114"/>
      <c r="M16" s="114"/>
      <c r="N16" s="123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18"/>
      <c r="K17" s="114"/>
      <c r="L17" s="114"/>
      <c r="M17" s="114"/>
      <c r="N17" s="123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18"/>
      <c r="K18" s="120" t="s">
        <v>35</v>
      </c>
      <c r="L18" s="120"/>
      <c r="M18" s="120"/>
      <c r="N18" s="123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19"/>
      <c r="K19" s="120"/>
      <c r="L19" s="120"/>
      <c r="M19" s="120"/>
      <c r="N19" s="123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17" t="s">
        <v>23</v>
      </c>
      <c r="K20" s="114" t="s">
        <v>34</v>
      </c>
      <c r="L20" s="114"/>
      <c r="M20" s="114"/>
      <c r="N20" s="115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18"/>
      <c r="K21" s="114"/>
      <c r="L21" s="114"/>
      <c r="M21" s="114"/>
      <c r="N21" s="116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18"/>
      <c r="K22" s="120" t="s">
        <v>35</v>
      </c>
      <c r="L22" s="120"/>
      <c r="M22" s="120"/>
      <c r="N22" s="115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19"/>
      <c r="K23" s="120"/>
      <c r="L23" s="120"/>
      <c r="M23" s="120"/>
      <c r="N23" s="116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17" t="s">
        <v>24</v>
      </c>
      <c r="K24" s="121" t="s">
        <v>37</v>
      </c>
      <c r="L24" s="121"/>
      <c r="M24" s="121"/>
      <c r="N24" s="115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18"/>
      <c r="K25" s="121"/>
      <c r="L25" s="121"/>
      <c r="M25" s="121"/>
      <c r="N25" s="116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18"/>
      <c r="K26" s="114" t="s">
        <v>40</v>
      </c>
      <c r="L26" s="114"/>
      <c r="M26" s="114"/>
      <c r="N26" s="115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19"/>
      <c r="K27" s="114"/>
      <c r="L27" s="114"/>
      <c r="M27" s="114"/>
      <c r="N27" s="116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N14:N15"/>
    <mergeCell ref="J16:J19"/>
    <mergeCell ref="N16:N17"/>
    <mergeCell ref="N18:N19"/>
    <mergeCell ref="K14:M15"/>
    <mergeCell ref="J14:J15"/>
    <mergeCell ref="K16:M17"/>
    <mergeCell ref="K18:M19"/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57"/>
  <sheetViews>
    <sheetView tabSelected="1" view="pageBreakPreview" zoomScale="102" zoomScaleNormal="102" zoomScaleSheetLayoutView="102" workbookViewId="0">
      <selection activeCell="K50" sqref="K50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139" t="s">
        <v>48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65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5">
      <c r="A11" s="113" t="s">
        <v>68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2"/>
      <c r="B12" s="63"/>
      <c r="C12" s="64"/>
      <c r="D12" s="63"/>
      <c r="E12" s="63"/>
      <c r="F12" s="63"/>
      <c r="G12" s="63"/>
      <c r="H12" s="63"/>
      <c r="I12" s="63"/>
      <c r="J12" s="64"/>
      <c r="K12" s="64"/>
      <c r="L12" s="63"/>
      <c r="M12" s="63"/>
      <c r="N12" s="63"/>
      <c r="O12" s="63"/>
    </row>
    <row r="13" spans="1:15" s="68" customFormat="1" ht="4.5" customHeight="1" x14ac:dyDescent="0.2">
      <c r="A13" s="65"/>
      <c r="B13" s="66"/>
      <c r="C13" s="67"/>
      <c r="D13" s="66"/>
      <c r="E13" s="66"/>
      <c r="F13" s="66"/>
      <c r="G13" s="66"/>
      <c r="H13" s="66"/>
      <c r="I13" s="66"/>
      <c r="J13" s="67"/>
      <c r="K13" s="67"/>
      <c r="L13" s="66"/>
      <c r="M13" s="66"/>
      <c r="N13" s="66"/>
      <c r="O13" s="66"/>
    </row>
    <row r="14" spans="1:15" s="68" customFormat="1" ht="13.5" customHeight="1" x14ac:dyDescent="0.3">
      <c r="A14" s="128" t="s">
        <v>50</v>
      </c>
      <c r="B14" s="128"/>
      <c r="C14" s="128"/>
      <c r="D14" s="128"/>
      <c r="E14" s="66"/>
      <c r="F14" s="66"/>
      <c r="G14" s="66"/>
      <c r="H14" s="66"/>
      <c r="I14" s="66"/>
      <c r="J14" s="67"/>
      <c r="K14" s="128" t="s">
        <v>42</v>
      </c>
      <c r="L14" s="128"/>
      <c r="M14" s="128"/>
      <c r="N14" s="128"/>
      <c r="O14" s="128"/>
    </row>
    <row r="15" spans="1:15" s="68" customFormat="1" ht="15.75" customHeight="1" x14ac:dyDescent="0.3">
      <c r="A15" s="128" t="s">
        <v>51</v>
      </c>
      <c r="B15" s="128"/>
      <c r="C15" s="128"/>
      <c r="D15" s="128"/>
      <c r="E15" s="66"/>
      <c r="F15" s="66"/>
      <c r="G15" s="66"/>
      <c r="H15" s="66"/>
      <c r="I15" s="66"/>
      <c r="J15" s="67"/>
      <c r="K15" s="128" t="s">
        <v>43</v>
      </c>
      <c r="L15" s="128"/>
      <c r="M15" s="128"/>
      <c r="N15" s="128"/>
      <c r="O15" s="128"/>
    </row>
    <row r="16" spans="1:15" s="68" customFormat="1" ht="6" customHeight="1" x14ac:dyDescent="0.2">
      <c r="A16" s="65"/>
      <c r="B16" s="66"/>
      <c r="C16" s="67"/>
      <c r="D16" s="66"/>
      <c r="E16" s="66"/>
      <c r="F16" s="66"/>
      <c r="G16" s="66"/>
      <c r="H16" s="66"/>
      <c r="I16" s="66"/>
      <c r="J16" s="67"/>
    </row>
    <row r="17" spans="1:19" ht="11.45" customHeight="1" x14ac:dyDescent="0.2">
      <c r="A17" s="130" t="s">
        <v>1</v>
      </c>
      <c r="B17" s="130" t="s">
        <v>2</v>
      </c>
      <c r="C17" s="131" t="s">
        <v>46</v>
      </c>
      <c r="D17" s="131" t="s">
        <v>47</v>
      </c>
      <c r="K17" s="129" t="s">
        <v>21</v>
      </c>
      <c r="L17" s="130" t="s">
        <v>44</v>
      </c>
      <c r="M17" s="130"/>
      <c r="N17" s="130"/>
      <c r="O17" s="130" t="s">
        <v>20</v>
      </c>
    </row>
    <row r="18" spans="1:19" ht="13.15" customHeight="1" x14ac:dyDescent="0.3">
      <c r="A18" s="130"/>
      <c r="B18" s="130"/>
      <c r="C18" s="141"/>
      <c r="D18" s="131"/>
      <c r="E18" s="69"/>
      <c r="F18" s="69"/>
      <c r="G18" s="69"/>
      <c r="H18" s="69"/>
      <c r="I18" s="69"/>
      <c r="J18" s="69"/>
      <c r="K18" s="129"/>
      <c r="L18" s="130"/>
      <c r="M18" s="130"/>
      <c r="N18" s="130"/>
      <c r="O18" s="130"/>
      <c r="R18" s="110"/>
      <c r="S18" s="110"/>
    </row>
    <row r="19" spans="1:19" ht="17.45" customHeight="1" x14ac:dyDescent="0.2">
      <c r="A19" s="70" t="s">
        <v>9</v>
      </c>
      <c r="B19" s="71">
        <f>SUM(C19:D19)</f>
        <v>12085</v>
      </c>
      <c r="C19" s="72">
        <v>11677</v>
      </c>
      <c r="D19" s="72">
        <v>408</v>
      </c>
      <c r="K19" s="129"/>
      <c r="L19" s="130"/>
      <c r="M19" s="130"/>
      <c r="N19" s="130"/>
      <c r="O19" s="130"/>
      <c r="R19" s="110"/>
      <c r="S19" s="110"/>
    </row>
    <row r="20" spans="1:19" ht="17.45" customHeight="1" x14ac:dyDescent="0.2">
      <c r="A20" s="70" t="s">
        <v>10</v>
      </c>
      <c r="B20" s="71">
        <f>SUM(C20:D20)</f>
        <v>10985</v>
      </c>
      <c r="C20" s="72">
        <v>10591</v>
      </c>
      <c r="D20" s="72">
        <v>394</v>
      </c>
      <c r="K20" s="126" t="s">
        <v>52</v>
      </c>
      <c r="L20" s="127" t="s">
        <v>61</v>
      </c>
      <c r="M20" s="127"/>
      <c r="N20" s="127"/>
      <c r="O20" s="73">
        <v>0.48</v>
      </c>
      <c r="R20" s="110"/>
      <c r="S20" s="110"/>
    </row>
    <row r="21" spans="1:19" ht="17.45" customHeight="1" thickBot="1" x14ac:dyDescent="0.25">
      <c r="A21" s="80" t="s">
        <v>2</v>
      </c>
      <c r="B21" s="81">
        <f>SUM(B19:B20)</f>
        <v>23070</v>
      </c>
      <c r="C21" s="81">
        <f>SUM(C19:C20)</f>
        <v>22268</v>
      </c>
      <c r="D21" s="81">
        <f>SUM(D19:D20)</f>
        <v>802</v>
      </c>
      <c r="K21" s="126"/>
      <c r="L21" s="125" t="s">
        <v>57</v>
      </c>
      <c r="M21" s="125"/>
      <c r="N21" s="125"/>
      <c r="O21" s="76">
        <v>0.52</v>
      </c>
      <c r="R21" s="110"/>
      <c r="S21" s="110"/>
    </row>
    <row r="22" spans="1:19" ht="17.45" customHeight="1" thickBot="1" x14ac:dyDescent="0.25">
      <c r="A22" s="83" t="s">
        <v>20</v>
      </c>
      <c r="B22" s="84">
        <f>+B21/$B$21</f>
        <v>1</v>
      </c>
      <c r="C22" s="84">
        <f>+C21/$B$21</f>
        <v>0.96523623753792809</v>
      </c>
      <c r="D22" s="84">
        <f>+D21/$B$21</f>
        <v>3.4763762462071954E-2</v>
      </c>
      <c r="K22" s="134" t="s">
        <v>22</v>
      </c>
      <c r="L22" s="133" t="s">
        <v>61</v>
      </c>
      <c r="M22" s="133"/>
      <c r="N22" s="133"/>
      <c r="O22" s="78">
        <v>0.31</v>
      </c>
      <c r="R22" s="110"/>
      <c r="S22" s="110"/>
    </row>
    <row r="23" spans="1:19" ht="17.45" customHeight="1" thickBot="1" x14ac:dyDescent="0.25">
      <c r="E23" s="77"/>
      <c r="K23" s="135"/>
      <c r="L23" s="125" t="s">
        <v>57</v>
      </c>
      <c r="M23" s="125"/>
      <c r="N23" s="125"/>
      <c r="O23" s="76">
        <v>0.69</v>
      </c>
      <c r="R23" s="110"/>
      <c r="S23" s="110"/>
    </row>
    <row r="24" spans="1:19" ht="17.45" customHeight="1" x14ac:dyDescent="0.2">
      <c r="E24" s="77"/>
      <c r="K24" s="137" t="s">
        <v>23</v>
      </c>
      <c r="L24" s="133" t="s">
        <v>53</v>
      </c>
      <c r="M24" s="133"/>
      <c r="N24" s="133"/>
      <c r="O24" s="78">
        <v>0.39</v>
      </c>
      <c r="R24" s="110"/>
      <c r="S24" s="110"/>
    </row>
    <row r="25" spans="1:19" ht="17.45" customHeight="1" thickBot="1" x14ac:dyDescent="0.25">
      <c r="E25" s="77"/>
      <c r="K25" s="138"/>
      <c r="L25" s="125" t="s">
        <v>58</v>
      </c>
      <c r="M25" s="125"/>
      <c r="N25" s="125"/>
      <c r="O25" s="76">
        <v>0.61</v>
      </c>
      <c r="R25" s="110"/>
      <c r="S25" s="110"/>
    </row>
    <row r="26" spans="1:19" ht="17.45" customHeight="1" x14ac:dyDescent="0.2">
      <c r="E26" s="77"/>
      <c r="K26" s="111" t="s">
        <v>24</v>
      </c>
      <c r="L26" s="136" t="s">
        <v>63</v>
      </c>
      <c r="M26" s="136"/>
      <c r="N26" s="136"/>
      <c r="O26" s="78">
        <v>0.22</v>
      </c>
      <c r="R26" s="110"/>
      <c r="S26" s="110"/>
    </row>
    <row r="27" spans="1:19" ht="17.45" customHeight="1" thickBot="1" x14ac:dyDescent="0.25">
      <c r="E27" s="77"/>
      <c r="K27" s="112"/>
      <c r="L27" s="125" t="s">
        <v>59</v>
      </c>
      <c r="M27" s="125"/>
      <c r="N27" s="125"/>
      <c r="O27" s="79">
        <v>0.78</v>
      </c>
      <c r="R27" s="110"/>
      <c r="S27" s="110"/>
    </row>
    <row r="28" spans="1:19" ht="17.45" customHeight="1" x14ac:dyDescent="0.2">
      <c r="E28" s="77"/>
      <c r="K28" s="82" t="s">
        <v>62</v>
      </c>
      <c r="L28" s="68"/>
      <c r="M28" s="68"/>
      <c r="N28" s="68"/>
      <c r="O28" s="68"/>
      <c r="R28" s="110"/>
      <c r="S28" s="110"/>
    </row>
    <row r="29" spans="1:19" ht="19.899999999999999" customHeight="1" x14ac:dyDescent="0.2">
      <c r="E29" s="77"/>
      <c r="K29" s="82" t="s">
        <v>66</v>
      </c>
      <c r="R29" s="110"/>
      <c r="S29" s="110"/>
    </row>
    <row r="30" spans="1:19" ht="19.899999999999999" customHeight="1" x14ac:dyDescent="0.2">
      <c r="E30" s="77"/>
      <c r="K30" s="88" t="s">
        <v>64</v>
      </c>
      <c r="R30" s="110"/>
      <c r="S30" s="110"/>
    </row>
    <row r="31" spans="1:19" ht="21" hidden="1" customHeight="1" x14ac:dyDescent="0.2">
      <c r="E31" s="77"/>
      <c r="K31" s="88"/>
      <c r="L31" s="68"/>
      <c r="M31" s="68"/>
      <c r="N31" s="68"/>
    </row>
    <row r="32" spans="1:19" ht="19.149999999999999" hidden="1" customHeight="1" x14ac:dyDescent="0.2">
      <c r="E32" s="77"/>
    </row>
    <row r="33" spans="1:19" s="68" customFormat="1" ht="8.25" hidden="1" customHeight="1" x14ac:dyDescent="0.2">
      <c r="A33" s="85"/>
      <c r="B33" s="86"/>
      <c r="C33" s="86"/>
      <c r="D33" s="86"/>
      <c r="E33" s="87"/>
    </row>
    <row r="34" spans="1:19" s="68" customFormat="1" ht="15" hidden="1" customHeight="1" x14ac:dyDescent="0.2">
      <c r="A34" s="85"/>
      <c r="B34" s="86"/>
      <c r="C34" s="86"/>
      <c r="D34" s="86"/>
      <c r="E34" s="87"/>
    </row>
    <row r="35" spans="1:19" s="68" customFormat="1" ht="15.75" hidden="1" customHeight="1" x14ac:dyDescent="0.2">
      <c r="A35" s="85"/>
      <c r="B35" s="86"/>
      <c r="C35" s="86"/>
      <c r="D35" s="86"/>
      <c r="E35" s="87"/>
    </row>
    <row r="36" spans="1:19" s="68" customFormat="1" ht="15.75" hidden="1" customHeight="1" x14ac:dyDescent="0.2">
      <c r="A36" s="85"/>
      <c r="B36" s="86"/>
      <c r="C36" s="86"/>
      <c r="D36" s="86"/>
      <c r="E36" s="87"/>
      <c r="O36" s="53"/>
    </row>
    <row r="37" spans="1:19" ht="15.75" hidden="1" customHeight="1" x14ac:dyDescent="0.2">
      <c r="A37" s="85"/>
      <c r="B37" s="86"/>
      <c r="C37" s="86"/>
      <c r="D37" s="86"/>
      <c r="E37" s="87"/>
      <c r="F37" s="68"/>
      <c r="G37" s="68"/>
      <c r="H37" s="68"/>
      <c r="I37" s="68"/>
      <c r="J37" s="68"/>
    </row>
    <row r="38" spans="1:19" ht="15.75" hidden="1" customHeight="1" x14ac:dyDescent="0.2">
      <c r="A38" s="85"/>
      <c r="B38" s="86"/>
      <c r="C38" s="86"/>
      <c r="D38" s="86"/>
      <c r="E38" s="87"/>
      <c r="F38" s="68"/>
      <c r="G38" s="68"/>
      <c r="H38" s="68"/>
      <c r="I38" s="68"/>
      <c r="J38" s="68"/>
    </row>
    <row r="39" spans="1:19" ht="10.5" hidden="1" customHeight="1" x14ac:dyDescent="0.2">
      <c r="A39" s="85"/>
      <c r="B39" s="86"/>
      <c r="C39" s="86"/>
      <c r="D39" s="86"/>
      <c r="E39" s="87"/>
      <c r="F39" s="68"/>
      <c r="G39" s="68"/>
      <c r="H39" s="68"/>
      <c r="I39" s="68"/>
      <c r="J39" s="68"/>
    </row>
    <row r="40" spans="1:19" ht="13.5" hidden="1" x14ac:dyDescent="0.2">
      <c r="A40" s="85"/>
      <c r="B40" s="86"/>
      <c r="C40" s="86"/>
      <c r="D40" s="86"/>
      <c r="E40" s="87"/>
      <c r="F40" s="68"/>
      <c r="G40" s="68"/>
      <c r="H40" s="68"/>
      <c r="I40" s="68"/>
      <c r="J40" s="68"/>
      <c r="K40" s="88"/>
    </row>
    <row r="41" spans="1:19" ht="19.899999999999999" customHeight="1" x14ac:dyDescent="0.3">
      <c r="A41" s="128" t="s">
        <v>56</v>
      </c>
      <c r="B41" s="128"/>
      <c r="C41" s="128"/>
      <c r="D41" s="128"/>
      <c r="E41" s="128"/>
      <c r="F41" s="128"/>
      <c r="G41" s="89"/>
      <c r="H41" s="89"/>
      <c r="I41" s="89"/>
      <c r="J41" s="89"/>
      <c r="K41" s="95"/>
      <c r="L41" s="95"/>
      <c r="M41" s="96"/>
      <c r="N41" s="97"/>
      <c r="O41" s="98"/>
    </row>
    <row r="42" spans="1:19" ht="19.899999999999999" customHeight="1" x14ac:dyDescent="0.3">
      <c r="A42" s="132" t="s">
        <v>45</v>
      </c>
      <c r="B42" s="132"/>
      <c r="C42" s="132"/>
      <c r="D42" s="132"/>
      <c r="E42" s="132"/>
      <c r="F42" s="132"/>
      <c r="G42" s="89"/>
      <c r="H42" s="89"/>
      <c r="I42" s="89"/>
      <c r="J42" s="89"/>
      <c r="Q42" s="68"/>
      <c r="R42" s="68"/>
      <c r="S42" s="68"/>
    </row>
    <row r="43" spans="1:19" ht="19.899999999999999" customHeight="1" x14ac:dyDescent="0.3">
      <c r="G43" s="69"/>
      <c r="H43" s="69"/>
      <c r="I43" s="69"/>
      <c r="J43" s="69"/>
      <c r="Q43" s="68"/>
      <c r="R43" s="68"/>
      <c r="S43" s="68"/>
    </row>
    <row r="44" spans="1:19" ht="19.899999999999999" customHeight="1" x14ac:dyDescent="0.2">
      <c r="A44" s="91" t="s">
        <v>21</v>
      </c>
      <c r="B44" s="92" t="s">
        <v>2</v>
      </c>
      <c r="C44" s="93" t="s">
        <v>5</v>
      </c>
      <c r="D44" s="93" t="s">
        <v>6</v>
      </c>
      <c r="E44" s="93" t="s">
        <v>7</v>
      </c>
      <c r="F44" s="93" t="s">
        <v>8</v>
      </c>
      <c r="G44" s="94"/>
      <c r="H44" s="94"/>
      <c r="I44" s="94"/>
      <c r="J44" s="94"/>
      <c r="Q44" s="68"/>
      <c r="R44" s="68"/>
      <c r="S44" s="68"/>
    </row>
    <row r="45" spans="1:19" ht="19.899999999999999" customHeight="1" x14ac:dyDescent="0.2">
      <c r="A45" s="70" t="s">
        <v>60</v>
      </c>
      <c r="B45" s="71">
        <f>SUM(C45:F45)</f>
        <v>81</v>
      </c>
      <c r="C45" s="72">
        <v>14</v>
      </c>
      <c r="D45" s="72">
        <v>33</v>
      </c>
      <c r="E45" s="72">
        <v>21</v>
      </c>
      <c r="F45" s="72">
        <v>13</v>
      </c>
      <c r="G45" s="94"/>
      <c r="H45" s="94"/>
      <c r="I45" s="94"/>
      <c r="J45" s="94"/>
      <c r="Q45" s="68"/>
      <c r="R45" s="68"/>
      <c r="S45" s="68"/>
    </row>
    <row r="46" spans="1:19" ht="19.899999999999999" customHeight="1" x14ac:dyDescent="0.2">
      <c r="A46" s="70" t="s">
        <v>22</v>
      </c>
      <c r="B46" s="71">
        <f>SUM(C46:F46)</f>
        <v>11538</v>
      </c>
      <c r="C46" s="72">
        <v>2054</v>
      </c>
      <c r="D46" s="72">
        <v>3819</v>
      </c>
      <c r="E46" s="72">
        <v>3315</v>
      </c>
      <c r="F46" s="72">
        <v>2350</v>
      </c>
      <c r="Q46" s="68"/>
      <c r="R46" s="68"/>
      <c r="S46" s="68"/>
    </row>
    <row r="47" spans="1:19" ht="15" customHeight="1" x14ac:dyDescent="0.2">
      <c r="A47" s="74" t="s">
        <v>23</v>
      </c>
      <c r="B47" s="71">
        <f t="shared" ref="B47:B48" si="0">SUM(C47:F47)</f>
        <v>10259</v>
      </c>
      <c r="C47" s="75">
        <v>2992</v>
      </c>
      <c r="D47" s="75">
        <v>3681</v>
      </c>
      <c r="E47" s="75">
        <v>2404</v>
      </c>
      <c r="F47" s="75">
        <v>1182</v>
      </c>
    </row>
    <row r="48" spans="1:19" ht="12.75" customHeight="1" x14ac:dyDescent="0.2">
      <c r="A48" s="99" t="s">
        <v>24</v>
      </c>
      <c r="B48" s="71">
        <f t="shared" si="0"/>
        <v>1192</v>
      </c>
      <c r="C48" s="100">
        <v>590</v>
      </c>
      <c r="D48" s="100">
        <v>342</v>
      </c>
      <c r="E48" s="100">
        <v>182</v>
      </c>
      <c r="F48" s="100">
        <v>78</v>
      </c>
    </row>
    <row r="49" spans="1:10" ht="16.5" x14ac:dyDescent="0.3">
      <c r="A49" s="80" t="s">
        <v>2</v>
      </c>
      <c r="B49" s="81">
        <f>SUM(B45:B48)</f>
        <v>23070</v>
      </c>
      <c r="C49" s="81">
        <f>SUM(C45:C48)</f>
        <v>5650</v>
      </c>
      <c r="D49" s="81">
        <f>SUM(D45:D48)</f>
        <v>7875</v>
      </c>
      <c r="E49" s="81">
        <f>SUM(E45:E48)</f>
        <v>5922</v>
      </c>
      <c r="F49" s="81">
        <f>SUM(F45:F48)</f>
        <v>3623</v>
      </c>
      <c r="I49" s="101"/>
      <c r="J49" s="102"/>
    </row>
    <row r="50" spans="1:10" ht="12.75" customHeight="1" thickBot="1" x14ac:dyDescent="0.25">
      <c r="A50" s="103" t="s">
        <v>20</v>
      </c>
      <c r="B50" s="104">
        <f>+B49/$B$49</f>
        <v>1</v>
      </c>
      <c r="C50" s="104">
        <f>+C49/$B$49</f>
        <v>0.24490680537494583</v>
      </c>
      <c r="D50" s="104">
        <f>+D49/$B$49</f>
        <v>0.34135240572171649</v>
      </c>
      <c r="E50" s="104">
        <f>+E49/$B$49</f>
        <v>0.2566970091027308</v>
      </c>
      <c r="F50" s="104">
        <f>+F49/$B$49</f>
        <v>0.15704377980060685</v>
      </c>
      <c r="I50" s="105"/>
      <c r="J50" s="90"/>
    </row>
    <row r="51" spans="1:10" ht="13.5" customHeight="1" x14ac:dyDescent="0.2">
      <c r="A51" s="106" t="s">
        <v>54</v>
      </c>
      <c r="C51" s="107"/>
      <c r="D51" s="107"/>
      <c r="E51" s="107"/>
      <c r="I51" s="105"/>
      <c r="J51" s="90"/>
    </row>
    <row r="52" spans="1:10" ht="12.75" customHeight="1" x14ac:dyDescent="0.2">
      <c r="A52" s="108" t="s">
        <v>55</v>
      </c>
      <c r="B52" s="109"/>
      <c r="C52" s="109"/>
      <c r="D52" s="109"/>
      <c r="E52" s="109"/>
    </row>
    <row r="53" spans="1:10" x14ac:dyDescent="0.2">
      <c r="A53" s="108" t="s">
        <v>67</v>
      </c>
      <c r="B53" s="109"/>
      <c r="C53" s="109"/>
      <c r="D53" s="109"/>
      <c r="E53" s="109"/>
    </row>
    <row r="57" spans="1:10" ht="13.5" customHeight="1" x14ac:dyDescent="0.2"/>
  </sheetData>
  <mergeCells count="25">
    <mergeCell ref="A7:O7"/>
    <mergeCell ref="C17:C18"/>
    <mergeCell ref="B17:B18"/>
    <mergeCell ref="A15:D15"/>
    <mergeCell ref="A17:A18"/>
    <mergeCell ref="O17:O19"/>
    <mergeCell ref="A42:F42"/>
    <mergeCell ref="A41:F41"/>
    <mergeCell ref="L23:N23"/>
    <mergeCell ref="L27:N27"/>
    <mergeCell ref="L24:N24"/>
    <mergeCell ref="K22:K23"/>
    <mergeCell ref="L22:N22"/>
    <mergeCell ref="L26:N26"/>
    <mergeCell ref="L25:N25"/>
    <mergeCell ref="K24:K25"/>
    <mergeCell ref="L21:N21"/>
    <mergeCell ref="K20:K21"/>
    <mergeCell ref="L20:N20"/>
    <mergeCell ref="A14:D14"/>
    <mergeCell ref="K15:O15"/>
    <mergeCell ref="K14:O14"/>
    <mergeCell ref="K17:K19"/>
    <mergeCell ref="L17:N19"/>
    <mergeCell ref="D17:D18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2020</vt:lpstr>
      <vt:lpstr>'2009'!Área_de_impresión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2020-02-14T22:00:55Z</cp:lastPrinted>
  <dcterms:created xsi:type="dcterms:W3CDTF">2009-11-09T20:17:22Z</dcterms:created>
  <dcterms:modified xsi:type="dcterms:W3CDTF">2020-03-13T20:51:43Z</dcterms:modified>
</cp:coreProperties>
</file>