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2" l="1"/>
  <c r="C21" i="2"/>
  <c r="B21" i="2"/>
  <c r="B20" i="2"/>
  <c r="B30" i="2" l="1"/>
  <c r="C46" i="2"/>
  <c r="B42" i="2"/>
  <c r="B45" i="2"/>
  <c r="B44" i="2"/>
  <c r="B43" i="2"/>
  <c r="B19" i="2"/>
  <c r="D44" i="2" l="1"/>
  <c r="D43" i="2"/>
  <c r="D42" i="2"/>
  <c r="D45" i="2"/>
  <c r="B46" i="2"/>
  <c r="D46" i="2"/>
  <c r="B22" i="2" l="1"/>
  <c r="C22" i="2"/>
  <c r="D22" i="2"/>
</calcChain>
</file>

<file path=xl/sharedStrings.xml><?xml version="1.0" encoding="utf-8"?>
<sst xmlns="http://schemas.openxmlformats.org/spreadsheetml/2006/main" count="49" uniqueCount="35">
  <si>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</si>
  <si>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</si>
  <si>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</si>
  <si>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</si>
  <si>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</si>
  <si>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</si>
  <si>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</si>
  <si>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</si>
  <si>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</si>
  <si>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</si>
  <si>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</si>
  <si>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</si>
  <si>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</si>
  <si>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</si>
  <si>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</si>
  <si>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</si>
  <si>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</si>
  <si>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</si>
  <si>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</si>
  <si>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</si>
  <si>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</si>
  <si>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</si>
  <si>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</si>
  <si>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</si>
  <si>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</si>
  <si>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</si>
  <si>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</si>
  <si>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</si>
  <si>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</si>
  <si>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</si>
  <si>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</si>
  <si>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</si>
  <si>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Elaboración : UGIGC - AURORA - MIMP</t>
  </si>
  <si>
    <t>Feb</t>
  </si>
  <si>
    <t>Período 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</si>
</sst>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'2020'!$C$21:$D$21</c:f>
              <c:numCache>
                <c:formatCode>#,##0</c:formatCode>
                <c:ptCount val="2"/>
                <c:pt idx="0">
                  <c:v>1682</c:v>
                </c:pt>
                <c:pt idx="1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Huanuco 4 casos, Cusco 3 casos,  Ancash 2 casos, La Libertad 2 casos, Lima 2 casos, Moquegua 2 casos, Amazonas 1 caso, Arequipa 1 caso, Ayacucho 1 caso, Callao 1 caso, San Martín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1"/>
  <sheetViews>
    <sheetView tabSelected="1" view="pageBreakPreview" zoomScaleNormal="100" zoomScaleSheetLayoutView="100" workbookViewId="0">
      <selection activeCell="G55" sqref="G55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4" t="s">
        <v>18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1:15" ht="18" x14ac:dyDescent="0.2">
      <c r="A7" s="74" t="s">
        <v>19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</row>
    <row r="8" spans="1:15" ht="20.25" x14ac:dyDescent="0.2">
      <c r="A8" s="80" t="s">
        <v>31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2"/>
    </row>
    <row r="9" spans="1:15" ht="18" x14ac:dyDescent="0.2">
      <c r="A9" s="74" t="s">
        <v>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6"/>
    </row>
    <row r="10" spans="1:15" ht="15.75" x14ac:dyDescent="0.2">
      <c r="A10" s="77" t="s">
        <v>34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9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6" t="s">
        <v>0</v>
      </c>
      <c r="B17" s="66" t="s">
        <v>1</v>
      </c>
      <c r="C17" s="66" t="s">
        <v>16</v>
      </c>
      <c r="D17" s="66" t="s">
        <v>17</v>
      </c>
      <c r="K17" s="67" t="s">
        <v>4</v>
      </c>
      <c r="L17" s="66" t="s">
        <v>14</v>
      </c>
      <c r="M17" s="66"/>
      <c r="N17" s="66"/>
      <c r="O17" s="66" t="s">
        <v>3</v>
      </c>
    </row>
    <row r="18" spans="1:16" ht="14.25" customHeight="1" x14ac:dyDescent="0.2">
      <c r="A18" s="66"/>
      <c r="B18" s="66"/>
      <c r="C18" s="66"/>
      <c r="D18" s="66"/>
      <c r="K18" s="67"/>
      <c r="L18" s="66"/>
      <c r="M18" s="66"/>
      <c r="N18" s="66"/>
      <c r="O18" s="66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67"/>
      <c r="L19" s="66"/>
      <c r="M19" s="66"/>
      <c r="N19" s="66"/>
      <c r="O19" s="66"/>
    </row>
    <row r="20" spans="1:16" ht="16.899999999999999" customHeight="1" x14ac:dyDescent="0.2">
      <c r="A20" s="22" t="s">
        <v>33</v>
      </c>
      <c r="B20" s="23">
        <f t="shared" si="0"/>
        <v>1091</v>
      </c>
      <c r="C20" s="65">
        <v>807</v>
      </c>
      <c r="D20" s="65">
        <v>284</v>
      </c>
      <c r="K20" s="71" t="s">
        <v>20</v>
      </c>
      <c r="L20" s="69" t="s">
        <v>6</v>
      </c>
      <c r="M20" s="69"/>
      <c r="N20" s="69"/>
      <c r="O20" s="29">
        <v>0.87</v>
      </c>
    </row>
    <row r="21" spans="1:16" ht="16.899999999999999" customHeight="1" thickBot="1" x14ac:dyDescent="0.25">
      <c r="A21" s="35" t="s">
        <v>1</v>
      </c>
      <c r="B21" s="36">
        <f>SUM(B19:B20)</f>
        <v>2288</v>
      </c>
      <c r="C21" s="36">
        <f>SUM(C19:C20)</f>
        <v>1682</v>
      </c>
      <c r="D21" s="36">
        <f>SUM(D19:D20)</f>
        <v>606</v>
      </c>
      <c r="K21" s="72"/>
      <c r="L21" s="68" t="s">
        <v>24</v>
      </c>
      <c r="M21" s="68"/>
      <c r="N21" s="68"/>
      <c r="O21" s="30">
        <v>0.13</v>
      </c>
    </row>
    <row r="22" spans="1:16" ht="16.899999999999999" customHeight="1" thickBot="1" x14ac:dyDescent="0.25">
      <c r="A22" s="39" t="s">
        <v>3</v>
      </c>
      <c r="B22" s="40">
        <f>+B21/$B$21</f>
        <v>1</v>
      </c>
      <c r="C22" s="40">
        <f>+C21/$B$21</f>
        <v>0.7351398601398601</v>
      </c>
      <c r="D22" s="40">
        <f>+D21/$B$21</f>
        <v>0.26486013986013984</v>
      </c>
      <c r="K22" s="73" t="s">
        <v>5</v>
      </c>
      <c r="L22" s="70" t="s">
        <v>6</v>
      </c>
      <c r="M22" s="70"/>
      <c r="N22" s="70"/>
      <c r="O22" s="34">
        <v>0.43</v>
      </c>
      <c r="P22" s="37"/>
    </row>
    <row r="23" spans="1:16" ht="16.899999999999999" customHeight="1" thickBot="1" x14ac:dyDescent="0.25">
      <c r="A23" s="37"/>
      <c r="B23" s="37"/>
      <c r="C23" s="37"/>
      <c r="D23" s="37"/>
      <c r="K23" s="72"/>
      <c r="L23" s="68" t="s">
        <v>24</v>
      </c>
      <c r="M23" s="68"/>
      <c r="N23" s="68"/>
      <c r="O23" s="30">
        <v>0.56999999999999995</v>
      </c>
      <c r="P23" s="37"/>
    </row>
    <row r="24" spans="1:16" ht="16.5" customHeight="1" x14ac:dyDescent="0.2">
      <c r="A24" s="37"/>
      <c r="B24" s="37"/>
      <c r="C24" s="37"/>
      <c r="D24" s="37"/>
      <c r="K24" s="73" t="s">
        <v>7</v>
      </c>
      <c r="L24" s="70" t="s">
        <v>6</v>
      </c>
      <c r="M24" s="70"/>
      <c r="N24" s="70"/>
      <c r="O24" s="34">
        <v>0.48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72"/>
      <c r="L25" s="68" t="s">
        <v>24</v>
      </c>
      <c r="M25" s="68"/>
      <c r="N25" s="68"/>
      <c r="O25" s="30">
        <v>0.52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69" t="s">
        <v>27</v>
      </c>
      <c r="M26" s="69"/>
      <c r="N26" s="69"/>
      <c r="O26" s="34">
        <v>0.37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68" t="s">
        <v>25</v>
      </c>
      <c r="M27" s="68"/>
      <c r="N27" s="68"/>
      <c r="O27" s="30">
        <v>0.63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61</v>
      </c>
      <c r="C42" s="24">
        <v>61</v>
      </c>
      <c r="D42" s="29">
        <f>+C42/$C$46</f>
        <v>2.666083916083916E-2</v>
      </c>
      <c r="E42" s="48"/>
      <c r="F42" s="48"/>
    </row>
    <row r="43" spans="1:15" ht="22.9" customHeight="1" x14ac:dyDescent="0.2">
      <c r="A43" s="22" t="s">
        <v>5</v>
      </c>
      <c r="B43" s="23">
        <f>+C43</f>
        <v>1499</v>
      </c>
      <c r="C43" s="24">
        <v>1499</v>
      </c>
      <c r="D43" s="29">
        <f>+C43/$C$46</f>
        <v>0.65515734265734271</v>
      </c>
      <c r="E43" s="49"/>
      <c r="F43" s="49"/>
    </row>
    <row r="44" spans="1:15" ht="22.5" customHeight="1" x14ac:dyDescent="0.2">
      <c r="A44" s="26" t="s">
        <v>7</v>
      </c>
      <c r="B44" s="27">
        <f>+C44</f>
        <v>698</v>
      </c>
      <c r="C44" s="28">
        <v>698</v>
      </c>
      <c r="D44" s="50">
        <f>+C44/$C$46</f>
        <v>0.30506993006993005</v>
      </c>
      <c r="E44" s="49"/>
      <c r="F44" s="49"/>
    </row>
    <row r="45" spans="1:15" ht="22.5" customHeight="1" x14ac:dyDescent="0.2">
      <c r="A45" s="31" t="s">
        <v>8</v>
      </c>
      <c r="B45" s="32">
        <f>+C45</f>
        <v>30</v>
      </c>
      <c r="C45" s="33">
        <v>30</v>
      </c>
      <c r="D45" s="51">
        <f>+C45/$C$46</f>
        <v>1.3111888111888112E-2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2288</v>
      </c>
      <c r="C46" s="36">
        <f>SUM(C42:C45)</f>
        <v>2288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0" ht="2.25" hidden="1" customHeight="1" x14ac:dyDescent="0.2">
      <c r="A49" s="59"/>
      <c r="B49" s="49"/>
      <c r="C49" s="49"/>
      <c r="D49" s="49"/>
      <c r="E49" s="49"/>
    </row>
    <row r="50" spans="1:10" ht="15" customHeight="1" x14ac:dyDescent="0.2">
      <c r="A50" s="2" t="s">
        <v>21</v>
      </c>
      <c r="B50" s="49"/>
      <c r="C50" s="49"/>
      <c r="D50" s="49"/>
      <c r="E50" s="49"/>
      <c r="J50" s="58"/>
    </row>
    <row r="51" spans="1:10" ht="6" customHeight="1" x14ac:dyDescent="0.2">
      <c r="A51" s="1"/>
      <c r="B51" s="49"/>
      <c r="C51" s="49"/>
      <c r="D51" s="49"/>
      <c r="E51" s="49"/>
      <c r="J51" s="58"/>
    </row>
    <row r="52" spans="1:10" ht="16.5" x14ac:dyDescent="0.2">
      <c r="A52" s="61" t="s">
        <v>22</v>
      </c>
      <c r="J52" s="58"/>
    </row>
    <row r="53" spans="1:10" ht="13.5" customHeight="1" x14ac:dyDescent="0.2">
      <c r="A53" s="61" t="s">
        <v>32</v>
      </c>
    </row>
    <row r="56" spans="1:10" ht="14.25" customHeight="1" x14ac:dyDescent="0.2"/>
    <row r="58" spans="1:10" ht="14.25" customHeight="1" x14ac:dyDescent="0.2"/>
    <row r="60" spans="1:10" ht="14.25" customHeight="1" x14ac:dyDescent="0.2"/>
    <row r="62" spans="1:10" ht="14.25" customHeight="1" x14ac:dyDescent="0.2"/>
    <row r="67" ht="14.25" customHeight="1" x14ac:dyDescent="0.2"/>
    <row r="69" ht="14.25" customHeight="1" x14ac:dyDescent="0.2"/>
    <row r="71" ht="14.25" customHeight="1" x14ac:dyDescent="0.2"/>
  </sheetData>
  <mergeCells count="23">
    <mergeCell ref="B17:B18"/>
    <mergeCell ref="A17:A18"/>
    <mergeCell ref="C17:C18"/>
    <mergeCell ref="D17:D18"/>
    <mergeCell ref="L17:N19"/>
    <mergeCell ref="A6:O6"/>
    <mergeCell ref="A10:O10"/>
    <mergeCell ref="A9:O9"/>
    <mergeCell ref="A8:O8"/>
    <mergeCell ref="A7:O7"/>
    <mergeCell ref="L27:N27"/>
    <mergeCell ref="L22:N22"/>
    <mergeCell ref="L21:N21"/>
    <mergeCell ref="L23:N23"/>
    <mergeCell ref="K20:K21"/>
    <mergeCell ref="K22:K23"/>
    <mergeCell ref="L24:N24"/>
    <mergeCell ref="K24:K25"/>
    <mergeCell ref="O17:O19"/>
    <mergeCell ref="K17:K19"/>
    <mergeCell ref="L25:N25"/>
    <mergeCell ref="L20:N20"/>
    <mergeCell ref="L26:N26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2020-02-14T22:01:45Z</cp:lastPrinted>
  <dcterms:created xsi:type="dcterms:W3CDTF">2009-11-09T20:17:47Z</dcterms:created>
  <dcterms:modified xsi:type="dcterms:W3CDTF">2020-03-13T20:51:57Z</dcterms:modified>
</cp:coreProperties>
</file>