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20580" windowHeight="7860" tabRatio="898"/>
  </bookViews>
  <sheets>
    <sheet name="Feminicidio - E" sheetId="3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#REF!</definedName>
    <definedName name="AAA">[5]Casos!#REF!</definedName>
    <definedName name="aaaaaa">#REF!</definedName>
    <definedName name="AB">#REF!</definedName>
    <definedName name="ABAN">#REF!</definedName>
    <definedName name="ABANCAY">#REF!</definedName>
    <definedName name="AMES">'[6]Base 2012'!$E$1</definedName>
    <definedName name="AÑO">#REF!</definedName>
    <definedName name="AÑOS">#REF!</definedName>
    <definedName name="_xlnm.Print_Area" localSheetId="0">'Feminicidio - E'!$A$1:$P$68</definedName>
    <definedName name="AUTORIA">#REF!</definedName>
    <definedName name="CEM">#REF!</definedName>
    <definedName name="conocimiento_caso">#REF!</definedName>
    <definedName name="D">#REF!</definedName>
    <definedName name="DDD">[5]Casos!#REF!</definedName>
    <definedName name="DE">#REF!</definedName>
    <definedName name="DEPA">#REF!</definedName>
    <definedName name="dia">#REF!</definedName>
    <definedName name="DIST">[7]Casos!#REF!</definedName>
    <definedName name="DISTRITO">#REF!</definedName>
    <definedName name="DPTO">[7]Casos!#REF!</definedName>
    <definedName name="DR">#REF!</definedName>
    <definedName name="dsadadssaas">[8]Casos!#REF!</definedName>
    <definedName name="E">#REF!</definedName>
    <definedName name="EEE">[5]Casos!#REF!</definedName>
    <definedName name="GÉNERO">#REF!</definedName>
    <definedName name="genero1">#REF!</definedName>
    <definedName name="GENRO">#REF!</definedName>
    <definedName name="GENRO21">#REF!</definedName>
    <definedName name="GGGGG">'[9]Base 2012'!$B$1</definedName>
    <definedName name="GGGGGGGGGG">'[9]Base 2012'!$D$1</definedName>
    <definedName name="GRADO">#REF!</definedName>
    <definedName name="HIJOS">#REF!</definedName>
    <definedName name="HOMICIDIO">#REF!</definedName>
    <definedName name="HOMICIDIO1">#REF!</definedName>
    <definedName name="J">[10]Casos!#REF!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[11]Participantes!#REF!</definedName>
    <definedName name="N">#REF!</definedName>
    <definedName name="NDDDSFDSF">#REF!</definedName>
    <definedName name="Nro_de_oficio">#REF!</definedName>
    <definedName name="OK">#REF!</definedName>
    <definedName name="PROV">[7]Casos!#REF!</definedName>
    <definedName name="PROVINCIA">#REF!</definedName>
    <definedName name="RESPUESTA">#REF!</definedName>
    <definedName name="RITA">[5]Casos!#REF!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'[12]Base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[13]Casos!#REF!</definedName>
    <definedName name="ZONA">[7]Casos!#REF!</definedName>
  </definedNames>
  <calcPr calcId="162913"/>
</workbook>
</file>

<file path=xl/calcChain.xml><?xml version="1.0" encoding="utf-8"?>
<calcChain xmlns="http://schemas.openxmlformats.org/spreadsheetml/2006/main">
  <c r="N39" i="30" l="1"/>
</calcChain>
</file>

<file path=xl/sharedStrings.xml><?xml version="1.0" encoding="utf-8"?>
<sst xmlns="http://schemas.openxmlformats.org/spreadsheetml/2006/main" count="77" uniqueCount="60">
  <si>
    <t>Total</t>
  </si>
  <si>
    <t>%</t>
  </si>
  <si>
    <t>Enero</t>
  </si>
  <si>
    <t>Febrero</t>
  </si>
  <si>
    <t>Marzo</t>
  </si>
  <si>
    <t>Abril</t>
  </si>
  <si>
    <t>Mayo</t>
  </si>
  <si>
    <t>Junio</t>
  </si>
  <si>
    <t>Sin información</t>
  </si>
  <si>
    <t>N°</t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</si>
  <si>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</si>
  <si>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</si>
  <si>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</si>
  <si>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</si>
  <si>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</si>
  <si>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</si>
  <si>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</si>
  <si>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</si>
  <si>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Grupo de edad</t>
  </si>
  <si>
    <t>Familiar</t>
  </si>
  <si>
    <t>No intimo</t>
  </si>
  <si>
    <t>Intimo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</si>
  <si>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</si>
  <si>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</si>
  <si>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Desconocido</t>
  </si>
  <si>
    <t>Conocido</t>
  </si>
  <si>
    <t>Ex pareja</t>
  </si>
  <si>
    <t>Pareja</t>
  </si>
  <si>
    <t>Vinculo</t>
  </si>
  <si>
    <t>Adultas mayores</t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</si>
  <si>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</si>
  <si>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</si>
  <si>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</si>
  <si>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</si>
  <si>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</si>
  <si>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</si>
  <si>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</si>
  <si>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</si>
  <si>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</si>
  <si>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>N° Victimas</t>
  </si>
  <si>
    <t>Var. %</t>
  </si>
  <si>
    <t>Mes / año</t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</si>
  <si>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</si>
  <si>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</si>
  <si>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</si>
  <si>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</si>
  <si>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</si>
  <si>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</si>
  <si>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</si>
  <si>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</si>
  <si>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</si>
  <si>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</si>
  <si>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</si>
  <si>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</si>
  <si>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r>
      <t xml:space="preserve">Cuadro N° 5: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</si>
  <si>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con características de feminicidio según grupo de edad del agresor</t>
    </r>
  </si>
  <si>
    <t>Periodo: Enero - Julio, 2020 (Preliminar)</t>
  </si>
  <si>
    <t>Periodo: Enero - Julio, 2020</t>
  </si>
  <si>
    <t>a/ Casos con características de feminicidio ocurridos al 31 de julio del 2020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</si>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</sst>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7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9" fontId="15" fillId="0" borderId="0" xfId="3" applyFont="1" applyAlignment="1">
      <alignment horizontal="center" vertical="center"/>
    </xf>
    <xf numFmtId="9" fontId="16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13" fillId="3" borderId="0" xfId="0" applyFont="1" applyFill="1"/>
    <xf numFmtId="0" fontId="14" fillId="0" borderId="0" xfId="0" applyFont="1" applyAlignment="1">
      <alignment vertical="center" wrapText="1"/>
    </xf>
    <xf numFmtId="0" fontId="17" fillId="4" borderId="0" xfId="0" applyFont="1" applyFill="1" applyAlignment="1">
      <alignment vertical="center"/>
    </xf>
    <xf numFmtId="9" fontId="13" fillId="3" borderId="1" xfId="0" applyNumberFormat="1" applyFont="1" applyFill="1" applyBorder="1" applyAlignment="1">
      <alignment horizontal="center"/>
    </xf>
    <xf numFmtId="0" fontId="15" fillId="0" borderId="0" xfId="7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9" fontId="14" fillId="0" borderId="0" xfId="7" applyNumberFormat="1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9" fontId="15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9" fontId="22" fillId="0" borderId="0" xfId="0" applyNumberFormat="1" applyFont="1" applyAlignment="1">
      <alignment horizontal="left"/>
    </xf>
    <xf numFmtId="165" fontId="13" fillId="3" borderId="1" xfId="13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2" borderId="0" xfId="0" applyFont="1" applyFill="1"/>
    <xf numFmtId="9" fontId="15" fillId="0" borderId="0" xfId="3" applyNumberFormat="1" applyFont="1" applyAlignment="1">
      <alignment horizontal="center"/>
    </xf>
    <xf numFmtId="0" fontId="23" fillId="0" borderId="0" xfId="0" applyFont="1" applyAlignment="1">
      <alignment horizontal="left"/>
    </xf>
    <xf numFmtId="3" fontId="14" fillId="0" borderId="0" xfId="3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26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5" fillId="0" borderId="0" xfId="0" applyFont="1"/>
    <xf numFmtId="0" fontId="27" fillId="0" borderId="0" xfId="0" applyFont="1"/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29" fillId="0" borderId="0" xfId="0" applyFont="1" applyAlignment="1">
      <alignment horizontal="center" vertical="center" wrapText="1"/>
    </xf>
    <xf numFmtId="9" fontId="15" fillId="0" borderId="0" xfId="3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3" fillId="3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9" fontId="15" fillId="0" borderId="0" xfId="3" applyFont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9" fontId="13" fillId="3" borderId="1" xfId="3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7" fillId="0" borderId="0" xfId="0" applyFont="1" applyAlignment="1">
      <alignment vertical="center"/>
    </xf>
    <xf numFmtId="0" fontId="25" fillId="2" borderId="0" xfId="0" applyFont="1" applyFill="1" applyAlignment="1">
      <alignment vertical="top"/>
    </xf>
    <xf numFmtId="0" fontId="19" fillId="0" borderId="0" xfId="0" applyFont="1" applyAlignment="1">
      <alignment vertical="top" wrapText="1"/>
    </xf>
    <xf numFmtId="0" fontId="29" fillId="7" borderId="0" xfId="0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15" fillId="8" borderId="0" xfId="7" applyFont="1" applyFill="1" applyAlignment="1">
      <alignment vertical="center"/>
    </xf>
    <xf numFmtId="0" fontId="14" fillId="8" borderId="0" xfId="7" applyFont="1" applyFill="1" applyAlignment="1">
      <alignment horizontal="center" vertical="center"/>
    </xf>
    <xf numFmtId="9" fontId="15" fillId="8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14" fillId="9" borderId="0" xfId="7" applyFont="1" applyFill="1" applyAlignment="1">
      <alignment horizontal="center" vertical="center"/>
    </xf>
    <xf numFmtId="9" fontId="15" fillId="9" borderId="0" xfId="7" applyNumberFormat="1" applyFont="1" applyFill="1" applyAlignment="1">
      <alignment horizontal="center" vertical="center"/>
    </xf>
    <xf numFmtId="0" fontId="15" fillId="10" borderId="0" xfId="7" applyFont="1" applyFill="1" applyAlignment="1">
      <alignment vertical="center"/>
    </xf>
    <xf numFmtId="0" fontId="14" fillId="10" borderId="0" xfId="7" applyFont="1" applyFill="1" applyAlignment="1">
      <alignment horizontal="center" vertical="center"/>
    </xf>
    <xf numFmtId="9" fontId="15" fillId="10" borderId="0" xfId="7" applyNumberFormat="1" applyFont="1" applyFill="1" applyAlignment="1">
      <alignment horizontal="center" vertical="center"/>
    </xf>
    <xf numFmtId="0" fontId="15" fillId="11" borderId="0" xfId="7" applyFont="1" applyFill="1" applyAlignment="1">
      <alignment vertical="center"/>
    </xf>
    <xf numFmtId="0" fontId="14" fillId="11" borderId="0" xfId="0" applyFont="1" applyFill="1" applyAlignment="1">
      <alignment horizontal="center"/>
    </xf>
    <xf numFmtId="9" fontId="15" fillId="11" borderId="0" xfId="0" applyNumberFormat="1" applyFont="1" applyFill="1" applyAlignment="1">
      <alignment horizontal="center"/>
    </xf>
    <xf numFmtId="9" fontId="15" fillId="0" borderId="0" xfId="3" applyFont="1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9" fillId="7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9" fontId="15" fillId="0" borderId="0" xfId="3" applyFont="1" applyAlignment="1">
      <alignment horizontal="center"/>
    </xf>
    <xf numFmtId="0" fontId="14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9" fontId="13" fillId="3" borderId="1" xfId="3" applyFont="1" applyFill="1" applyBorder="1" applyAlignment="1">
      <alignment horizontal="center" wrapText="1"/>
    </xf>
    <xf numFmtId="0" fontId="15" fillId="2" borderId="0" xfId="7" applyFont="1" applyFill="1" applyAlignment="1">
      <alignment horizontal="left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5" fillId="0" borderId="0" xfId="3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51-4DFD-B13B-2F32842524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51-4DFD-B13B-2F32842524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51-4DFD-B13B-2F32842524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51-4DFD-B13B-2F32842524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51-4DFD-B13B-2F3284252485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051-4DFD-B13B-2F3284252485}"/>
                </c:ext>
              </c:extLst>
            </c:dLbl>
            <c:dLbl>
              <c:idx val="1"/>
              <c:layout>
                <c:manualLayout>
                  <c:x val="2.0150276798141423E-2"/>
                  <c:y val="-7.39759233727715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7210633135"/>
                      <c:h val="0.10040059037841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051-4DFD-B13B-2F3284252485}"/>
                </c:ext>
              </c:extLst>
            </c:dLbl>
            <c:dLbl>
              <c:idx val="2"/>
              <c:layout>
                <c:manualLayout>
                  <c:x val="2.6361229423276161E-2"/>
                  <c:y val="-1.2123194932832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2811958863"/>
                      <c:h val="0.108719371647496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051-4DFD-B13B-2F3284252485}"/>
                </c:ext>
              </c:extLst>
            </c:dLbl>
            <c:dLbl>
              <c:idx val="3"/>
              <c:layout>
                <c:manualLayout>
                  <c:x val="7.6219675475493839E-2"/>
                  <c:y val="-9.78547688879475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631491275"/>
                      <c:h val="7.92906888489845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51-4DFD-B13B-2F3284252485}"/>
                </c:ext>
              </c:extLst>
            </c:dLbl>
            <c:dLbl>
              <c:idx val="4"/>
              <c:layout>
                <c:manualLayout>
                  <c:x val="-3.0779288493655465E-7"/>
                  <c:y val="-5.64483431249016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051-4DFD-B13B-2F3284252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'Feminicidio - E'!$I$45:$I$50</c15:sqref>
                  </c15:fullRef>
                </c:ext>
              </c:extLst>
              <c:f>'Feminicidio - E'!$I$45:$I$49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'Feminicidio - E'!$J$45:$J$50</c15:sqref>
                  </c15:fullRef>
                </c:ext>
              </c:extLst>
              <c:f>'Feminicidio - E'!$J$45:$J$49</c:f>
              <c:numCache>
                <c:formatCode>General</c:formatCode>
                <c:ptCount val="5"/>
                <c:pt idx="0">
                  <c:v>46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8051-4DFD-B13B-2F3284252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12" Type="http://schemas.openxmlformats.org/officeDocument/2006/relationships/image" Target="../media/image7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chart" Target="../charts/chart1.xml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485776</xdr:colOff>
      <xdr:row>0</xdr:row>
      <xdr:rowOff>57150</xdr:rowOff>
    </xdr:from>
    <xdr:to>
      <xdr:col>15</xdr:col>
      <xdr:colOff>521919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34201" y="57150"/>
          <a:ext cx="7877958" cy="4757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28</xdr:row>
      <xdr:rowOff>143529</xdr:rowOff>
    </xdr:from>
    <xdr:to>
      <xdr:col>15</xdr:col>
      <xdr:colOff>613253</xdr:colOff>
      <xdr:row>39</xdr:row>
      <xdr:rowOff>191721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7841815" y="5101748"/>
          <a:ext cx="2361678" cy="2279391"/>
          <a:chOff x="2329046" y="15856006"/>
          <a:chExt cx="2330980" cy="2055725"/>
        </a:xfrm>
      </xdr:grpSpPr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3" name="Rectángulo redondeado 2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10</xdr:col>
      <xdr:colOff>808973</xdr:colOff>
      <xdr:row>40</xdr:row>
      <xdr:rowOff>13048</xdr:rowOff>
    </xdr:from>
    <xdr:to>
      <xdr:col>15</xdr:col>
      <xdr:colOff>404486</xdr:colOff>
      <xdr:row>51</xdr:row>
      <xdr:rowOff>130480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</xdr:col>
      <xdr:colOff>65240</xdr:colOff>
      <xdr:row>42</xdr:row>
      <xdr:rowOff>130479</xdr:rowOff>
    </xdr:from>
    <xdr:ext cx="776816" cy="1227980"/>
    <xdr:pic>
      <xdr:nvPicPr>
        <xdr:cNvPr id="27" name="Imagen 26" descr="Resultado de imagen para silueta de una gesta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91336" y="76591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378390</xdr:colOff>
      <xdr:row>52</xdr:row>
      <xdr:rowOff>169623</xdr:rowOff>
    </xdr:from>
    <xdr:ext cx="889938" cy="140851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8" cstate="print">
          <a:biLevel thresh="50000"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6678" y="9746815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430583</xdr:colOff>
      <xdr:row>45</xdr:row>
      <xdr:rowOff>104385</xdr:rowOff>
    </xdr:from>
    <xdr:to>
      <xdr:col>15</xdr:col>
      <xdr:colOff>391438</xdr:colOff>
      <xdr:row>49</xdr:row>
      <xdr:rowOff>159766</xdr:rowOff>
    </xdr:to>
    <xdr:pic>
      <xdr:nvPicPr>
        <xdr:cNvPr id="29" name="58 Imagen" descr="siluetas-de-pareja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433665" y="8246303"/>
          <a:ext cx="548013" cy="90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89328</xdr:colOff>
      <xdr:row>15</xdr:row>
      <xdr:rowOff>117434</xdr:rowOff>
    </xdr:from>
    <xdr:to>
      <xdr:col>15</xdr:col>
      <xdr:colOff>182673</xdr:colOff>
      <xdr:row>24</xdr:row>
      <xdr:rowOff>174174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426965" y="2635687"/>
          <a:ext cx="1345948" cy="1713829"/>
        </a:xfrm>
        <a:prstGeom prst="rect">
          <a:avLst/>
        </a:prstGeom>
      </xdr:spPr>
    </xdr:pic>
    <xdr:clientData/>
  </xdr:twoCellAnchor>
  <xdr:twoCellAnchor editAs="oneCell">
    <xdr:from>
      <xdr:col>1</xdr:col>
      <xdr:colOff>26097</xdr:colOff>
      <xdr:row>17</xdr:row>
      <xdr:rowOff>78288</xdr:rowOff>
    </xdr:from>
    <xdr:to>
      <xdr:col>7</xdr:col>
      <xdr:colOff>182670</xdr:colOff>
      <xdr:row>40</xdr:row>
      <xdr:rowOff>91336</xdr:rowOff>
    </xdr:to>
    <xdr:pic>
      <xdr:nvPicPr>
        <xdr:cNvPr id="13" name="Imagen 12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4097" t="1319" b="1"/>
        <a:stretch/>
      </xdr:blipFill>
      <xdr:spPr>
        <a:xfrm>
          <a:off x="52193" y="2896644"/>
          <a:ext cx="3457703" cy="45145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Resumen%20__FRIFHD_boletin.xlsb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7.%20Julio/Resumenes%20externos%20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7.%20Julio/SAU%20-%20Julio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umenes%20Estad&#237;sticos%20-%20Para%20resumi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HD"/>
    </sheetNames>
    <sheetDataSet>
      <sheetData sheetId="0">
        <row r="18">
          <cell r="P18" t="str">
            <v>N°</v>
          </cell>
        </row>
        <row r="19">
          <cell r="O19" t="str">
            <v>Si</v>
          </cell>
          <cell r="P19">
            <v>14</v>
          </cell>
        </row>
        <row r="20">
          <cell r="O20" t="str">
            <v>No</v>
          </cell>
          <cell r="P20">
            <v>978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1.2096774193548387E-2</v>
          </cell>
          <cell r="O36" t="str">
            <v>Soltera</v>
          </cell>
          <cell r="Q36">
            <v>0.18346774193548387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0.42943548387096775</v>
          </cell>
        </row>
        <row r="38">
          <cell r="C38" t="str">
            <v>Primaria incompleta</v>
          </cell>
          <cell r="G38">
            <v>6.6532258064516125E-2</v>
          </cell>
          <cell r="O38" t="str">
            <v>Separada</v>
          </cell>
          <cell r="Q38">
            <v>0.21169354838709678</v>
          </cell>
        </row>
        <row r="39">
          <cell r="C39" t="str">
            <v>Primaria completa</v>
          </cell>
          <cell r="G39">
            <v>7.8629032258064516E-2</v>
          </cell>
          <cell r="O39" t="str">
            <v>Casada</v>
          </cell>
          <cell r="Q39">
            <v>0.15625</v>
          </cell>
        </row>
        <row r="40">
          <cell r="C40" t="str">
            <v>Secundaria incompleta</v>
          </cell>
          <cell r="G40">
            <v>0.15020161290322581</v>
          </cell>
          <cell r="O40" t="str">
            <v>Divorciada</v>
          </cell>
          <cell r="Q40">
            <v>8.0645161290322578E-3</v>
          </cell>
        </row>
        <row r="41">
          <cell r="C41" t="str">
            <v>Secundaria completa</v>
          </cell>
          <cell r="G41">
            <v>0.3286290322580645</v>
          </cell>
          <cell r="O41" t="str">
            <v>Viuda</v>
          </cell>
          <cell r="Q41">
            <v>1.1088709677419355E-2</v>
          </cell>
        </row>
        <row r="42">
          <cell r="C42" t="str">
            <v>Superior no Univ. Incompleta</v>
          </cell>
          <cell r="G42">
            <v>9.4758064516129031E-2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0.13407258064516128</v>
          </cell>
        </row>
        <row r="44">
          <cell r="C44" t="str">
            <v>Superior Univ. Incompleta</v>
          </cell>
          <cell r="G44">
            <v>6.3508064516129031E-2</v>
          </cell>
        </row>
        <row r="45">
          <cell r="C45" t="str">
            <v>Superior Univ. Completa</v>
          </cell>
          <cell r="G45">
            <v>7.0564516129032265E-2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1.0080645161290322E-3</v>
          </cell>
        </row>
        <row r="48">
          <cell r="C48" t="str">
            <v>Sin información</v>
          </cell>
          <cell r="G48">
            <v>0</v>
          </cell>
        </row>
        <row r="55">
          <cell r="K55" t="str">
            <v>Económica</v>
          </cell>
          <cell r="M55" t="str">
            <v>Emocional</v>
          </cell>
          <cell r="O55" t="str">
            <v>Cuidado de hijos</v>
          </cell>
          <cell r="Q55" t="str">
            <v>Estudios</v>
          </cell>
          <cell r="S55" t="str">
            <v>Otro</v>
          </cell>
        </row>
        <row r="56">
          <cell r="K56" t="str">
            <v>N°</v>
          </cell>
          <cell r="L56" t="str">
            <v>%</v>
          </cell>
          <cell r="M56" t="str">
            <v>N°</v>
          </cell>
          <cell r="N56" t="str">
            <v>%</v>
          </cell>
          <cell r="O56" t="str">
            <v>N°</v>
          </cell>
          <cell r="P56" t="str">
            <v>%</v>
          </cell>
          <cell r="Q56" t="str">
            <v>N°</v>
          </cell>
          <cell r="R56" t="str">
            <v>%</v>
          </cell>
          <cell r="S56" t="str">
            <v>N°</v>
          </cell>
          <cell r="T56" t="str">
            <v>%</v>
          </cell>
        </row>
        <row r="57">
          <cell r="I57" t="str">
            <v>Institución pública</v>
          </cell>
          <cell r="K57">
            <v>2</v>
          </cell>
          <cell r="L57">
            <v>1.2121212121212121E-2</v>
          </cell>
          <cell r="M57">
            <v>15</v>
          </cell>
          <cell r="N57">
            <v>3.5629453681710214E-2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24</v>
          </cell>
          <cell r="T57">
            <v>0.88888888888888884</v>
          </cell>
        </row>
        <row r="58">
          <cell r="I58" t="str">
            <v>Institución privada</v>
          </cell>
          <cell r="K58">
            <v>3</v>
          </cell>
          <cell r="L58">
            <v>1.8181818181818181E-2</v>
          </cell>
          <cell r="M58">
            <v>4</v>
          </cell>
          <cell r="N58">
            <v>9.5011876484560574E-3</v>
          </cell>
          <cell r="O58">
            <v>1</v>
          </cell>
          <cell r="P58">
            <v>8.5470085470085479E-3</v>
          </cell>
          <cell r="Q58">
            <v>2</v>
          </cell>
          <cell r="R58">
            <v>0.25</v>
          </cell>
          <cell r="S58">
            <v>1</v>
          </cell>
          <cell r="T58">
            <v>3.7037037037037035E-2</v>
          </cell>
        </row>
        <row r="59">
          <cell r="I59" t="str">
            <v>Familiares/amigos</v>
          </cell>
          <cell r="K59">
            <v>160</v>
          </cell>
          <cell r="L59">
            <v>0.96969696969696972</v>
          </cell>
          <cell r="M59">
            <v>402</v>
          </cell>
          <cell r="N59">
            <v>0.95486935866983369</v>
          </cell>
          <cell r="O59">
            <v>116</v>
          </cell>
          <cell r="P59">
            <v>0.99145299145299148</v>
          </cell>
          <cell r="Q59">
            <v>6</v>
          </cell>
          <cell r="R59">
            <v>0.75</v>
          </cell>
          <cell r="S59">
            <v>2</v>
          </cell>
          <cell r="T59">
            <v>7.407407407407407E-2</v>
          </cell>
        </row>
        <row r="79">
          <cell r="C79" t="str">
            <v>Víctima de violencia familiar</v>
          </cell>
          <cell r="H79">
            <v>9.8790322580645157E-2</v>
          </cell>
        </row>
        <row r="80">
          <cell r="C80" t="str">
            <v>Víctima de violencia de pareja</v>
          </cell>
          <cell r="H80">
            <v>0.77419354838709675</v>
          </cell>
        </row>
        <row r="81">
          <cell r="C81" t="str">
            <v>Víctima de violencia Familiar y pareja</v>
          </cell>
          <cell r="H81">
            <v>0.12701612903225806</v>
          </cell>
        </row>
        <row r="82">
          <cell r="C82" t="str">
            <v>Sin información</v>
          </cell>
          <cell r="H8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- Casos - E"/>
      <sheetName val="ER-Acciones - E"/>
    </sheetNames>
    <sheetDataSet>
      <sheetData sheetId="0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826</v>
          </cell>
          <cell r="D46">
            <v>36</v>
          </cell>
          <cell r="E46">
            <v>42</v>
          </cell>
          <cell r="N46">
            <v>797</v>
          </cell>
          <cell r="O46">
            <v>107</v>
          </cell>
        </row>
      </sheetData>
      <sheetData sheetId="1">
        <row r="19">
          <cell r="A19" t="str">
            <v>Infancia</v>
          </cell>
          <cell r="D19">
            <v>51</v>
          </cell>
        </row>
        <row r="20">
          <cell r="A20" t="str">
            <v>Niñez</v>
          </cell>
          <cell r="D20">
            <v>836</v>
          </cell>
        </row>
        <row r="21">
          <cell r="A21" t="str">
            <v>Adolescentes</v>
          </cell>
          <cell r="D21">
            <v>321</v>
          </cell>
        </row>
        <row r="22">
          <cell r="A22" t="str">
            <v>Adolescentes Tardios</v>
          </cell>
          <cell r="D22">
            <v>242</v>
          </cell>
        </row>
        <row r="23">
          <cell r="A23" t="str">
            <v>Jóvenes</v>
          </cell>
          <cell r="D23">
            <v>3871</v>
          </cell>
        </row>
        <row r="24">
          <cell r="A24" t="str">
            <v>Adultos</v>
          </cell>
          <cell r="D24">
            <v>12117</v>
          </cell>
        </row>
        <row r="25">
          <cell r="A25" t="str">
            <v>Adultos Mayores</v>
          </cell>
          <cell r="D25">
            <v>2280</v>
          </cell>
        </row>
        <row r="26">
          <cell r="A26" t="str">
            <v>Sin información</v>
          </cell>
          <cell r="D26">
            <v>325</v>
          </cell>
        </row>
        <row r="34">
          <cell r="A34" t="str">
            <v>Enero</v>
          </cell>
          <cell r="B34">
            <v>2391</v>
          </cell>
        </row>
        <row r="35">
          <cell r="A35" t="str">
            <v>Febrero</v>
          </cell>
          <cell r="B35">
            <v>4794</v>
          </cell>
        </row>
        <row r="36">
          <cell r="A36" t="str">
            <v>Marzo</v>
          </cell>
          <cell r="B36">
            <v>5997</v>
          </cell>
        </row>
        <row r="37">
          <cell r="A37" t="str">
            <v>Abril</v>
          </cell>
          <cell r="B37">
            <v>737</v>
          </cell>
        </row>
        <row r="38">
          <cell r="A38" t="str">
            <v>Mayo</v>
          </cell>
          <cell r="B38">
            <v>1988</v>
          </cell>
        </row>
        <row r="39">
          <cell r="A39" t="str">
            <v>Junio</v>
          </cell>
          <cell r="B39">
            <v>1870</v>
          </cell>
        </row>
        <row r="40">
          <cell r="A40" t="str">
            <v>Julio</v>
          </cell>
          <cell r="B40">
            <v>2266</v>
          </cell>
        </row>
        <row r="41">
          <cell r="A41" t="str">
            <v>Agosto</v>
          </cell>
          <cell r="B41">
            <v>0</v>
          </cell>
        </row>
        <row r="42">
          <cell r="A42" t="str">
            <v>Setiembre</v>
          </cell>
          <cell r="B42">
            <v>0</v>
          </cell>
        </row>
        <row r="43">
          <cell r="A43" t="str">
            <v>Octubre</v>
          </cell>
          <cell r="B43">
            <v>0</v>
          </cell>
        </row>
        <row r="44">
          <cell r="A44" t="str">
            <v>Noviembre</v>
          </cell>
          <cell r="B44">
            <v>0</v>
          </cell>
        </row>
        <row r="45">
          <cell r="A45" t="str">
            <v>Diciembre</v>
          </cell>
          <cell r="B45">
            <v>0</v>
          </cell>
        </row>
        <row r="96">
          <cell r="C96" t="str">
            <v>Redes Insititucionales y Comunitarias articuladas en el marco del sistema local</v>
          </cell>
          <cell r="D96">
            <v>4121</v>
          </cell>
        </row>
        <row r="97">
          <cell r="C97" t="str">
            <v>Movilización social para enfrentar la VCMIGF y Violencia Sexual en zonas rurales</v>
          </cell>
          <cell r="D97">
            <v>7091</v>
          </cell>
        </row>
        <row r="98">
          <cell r="C98" t="str">
            <v>Desarrollo de capacidades de la población frente a la VCMIGF y Violencia Sexual</v>
          </cell>
          <cell r="D98">
            <v>3491</v>
          </cell>
        </row>
        <row r="99">
          <cell r="C99" t="str">
            <v>Fortalecer la organización comunal para la vigilancia frente a la VCMIGF y Violencia Sexual en zonas rurales</v>
          </cell>
          <cell r="D99">
            <v>175</v>
          </cell>
        </row>
        <row r="100">
          <cell r="C100" t="str">
            <v>Rutas de atención y promoción frente a la VCMIGF y Violencia Sexual en la Zona Rural</v>
          </cell>
          <cell r="D100">
            <v>2362</v>
          </cell>
        </row>
        <row r="101">
          <cell r="C101" t="str">
            <v>Fortalecimiento de capacidades de los operadores de atención y prevención de la VCMIGF y Violencia Sexual en los niveles provinciales, distritales y comunal</v>
          </cell>
          <cell r="D101">
            <v>2803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U - E"/>
    </sheetNames>
    <sheetDataSet>
      <sheetData sheetId="0">
        <row r="14">
          <cell r="E14" t="str">
            <v>Hombre</v>
          </cell>
          <cell r="F14" t="str">
            <v>Mujer</v>
          </cell>
        </row>
        <row r="15">
          <cell r="A15" t="str">
            <v>0 - 5 años</v>
          </cell>
          <cell r="E15">
            <v>-300</v>
          </cell>
          <cell r="F15">
            <v>230</v>
          </cell>
        </row>
        <row r="16">
          <cell r="A16" t="str">
            <v>6 - 11 años</v>
          </cell>
          <cell r="E16">
            <v>-328</v>
          </cell>
          <cell r="F16">
            <v>461</v>
          </cell>
        </row>
        <row r="17">
          <cell r="A17" t="str">
            <v>12 - 17 años</v>
          </cell>
          <cell r="E17">
            <v>-140</v>
          </cell>
          <cell r="F17">
            <v>562</v>
          </cell>
        </row>
        <row r="18">
          <cell r="A18" t="str">
            <v>18 - 25 años</v>
          </cell>
          <cell r="E18">
            <v>-13</v>
          </cell>
          <cell r="F18">
            <v>359</v>
          </cell>
        </row>
        <row r="19">
          <cell r="A19" t="str">
            <v>26 - 35 años</v>
          </cell>
          <cell r="E19">
            <v>-7</v>
          </cell>
          <cell r="F19">
            <v>415</v>
          </cell>
        </row>
        <row r="20">
          <cell r="A20" t="str">
            <v>36 - 45 años</v>
          </cell>
          <cell r="E20">
            <v>-4</v>
          </cell>
          <cell r="F20">
            <v>306</v>
          </cell>
        </row>
        <row r="21">
          <cell r="A21" t="str">
            <v>46 - 59 años</v>
          </cell>
          <cell r="E21">
            <v>-13</v>
          </cell>
          <cell r="F21">
            <v>136</v>
          </cell>
        </row>
        <row r="22">
          <cell r="A22" t="str">
            <v>60 a más años</v>
          </cell>
          <cell r="E22">
            <v>-52</v>
          </cell>
          <cell r="F22">
            <v>99</v>
          </cell>
        </row>
        <row r="30">
          <cell r="A30" t="str">
            <v>Violencia económica o patrimonial</v>
          </cell>
          <cell r="D30">
            <v>12</v>
          </cell>
        </row>
        <row r="31">
          <cell r="A31" t="str">
            <v>Violencia psicológica</v>
          </cell>
          <cell r="D31">
            <v>1177</v>
          </cell>
        </row>
        <row r="32">
          <cell r="A32" t="str">
            <v>Violencia física</v>
          </cell>
          <cell r="D32">
            <v>1576</v>
          </cell>
        </row>
        <row r="33">
          <cell r="A33" t="str">
            <v>Violencia sexual</v>
          </cell>
          <cell r="D33">
            <v>660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APP"/>
      <sheetName val="Casos CEM"/>
      <sheetName val="Tentativa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El / ella misma</v>
          </cell>
          <cell r="E9">
            <v>0.47747816352795147</v>
          </cell>
        </row>
        <row r="10">
          <cell r="B10" t="str">
            <v>Anónimo</v>
          </cell>
          <cell r="E10">
            <v>0.14287563681777682</v>
          </cell>
        </row>
        <row r="11">
          <cell r="B11" t="str">
            <v>Madre/padre/apoderado(a)</v>
          </cell>
          <cell r="E11">
            <v>0.10661985881492876</v>
          </cell>
        </row>
        <row r="12">
          <cell r="B12" t="str">
            <v>Otro familiar</v>
          </cell>
          <cell r="E12">
            <v>0.15723782907011277</v>
          </cell>
        </row>
        <row r="13">
          <cell r="B13" t="str">
            <v>Otra persona</v>
          </cell>
          <cell r="E13">
            <v>0.111128033689469</v>
          </cell>
        </row>
        <row r="14">
          <cell r="B14" t="str">
            <v>Seudónimo</v>
          </cell>
          <cell r="E14">
            <v>4.660478079761189E-3</v>
          </cell>
        </row>
        <row r="20">
          <cell r="C20" t="str">
            <v>Mujer</v>
          </cell>
          <cell r="D20" t="str">
            <v>Hombre</v>
          </cell>
        </row>
        <row r="21">
          <cell r="B21" t="str">
            <v>Enero</v>
          </cell>
          <cell r="C21">
            <v>9942</v>
          </cell>
          <cell r="D21">
            <v>2951</v>
          </cell>
        </row>
        <row r="22">
          <cell r="B22" t="str">
            <v>Febrero</v>
          </cell>
          <cell r="C22">
            <v>10521</v>
          </cell>
          <cell r="D22">
            <v>3232</v>
          </cell>
        </row>
        <row r="23">
          <cell r="B23" t="str">
            <v>Marzo</v>
          </cell>
          <cell r="C23">
            <v>10679</v>
          </cell>
          <cell r="D23">
            <v>3370</v>
          </cell>
        </row>
        <row r="24">
          <cell r="B24" t="str">
            <v>Abril</v>
          </cell>
          <cell r="C24">
            <v>12380</v>
          </cell>
          <cell r="D24">
            <v>3657</v>
          </cell>
        </row>
        <row r="25">
          <cell r="B25" t="str">
            <v>Mayo</v>
          </cell>
          <cell r="C25">
            <v>18311</v>
          </cell>
          <cell r="D25">
            <v>5333</v>
          </cell>
        </row>
        <row r="26">
          <cell r="B26" t="str">
            <v>Junio</v>
          </cell>
          <cell r="C26">
            <v>18880</v>
          </cell>
          <cell r="D26">
            <v>5192</v>
          </cell>
        </row>
        <row r="27">
          <cell r="B27" t="str">
            <v>Julio</v>
          </cell>
          <cell r="C27">
            <v>21180</v>
          </cell>
          <cell r="D27">
            <v>5689</v>
          </cell>
        </row>
        <row r="28">
          <cell r="B28" t="str">
            <v>Agosto</v>
          </cell>
        </row>
        <row r="29">
          <cell r="B29" t="str">
            <v>Septiembre</v>
          </cell>
        </row>
        <row r="30">
          <cell r="B30" t="str">
            <v>Octubre</v>
          </cell>
        </row>
        <row r="31">
          <cell r="B31" t="str">
            <v>Noviembre</v>
          </cell>
        </row>
        <row r="32">
          <cell r="B32" t="str">
            <v>Diciembre</v>
          </cell>
        </row>
        <row r="37">
          <cell r="C37" t="str">
            <v>Infancia</v>
          </cell>
          <cell r="D37" t="str">
            <v>Niñez</v>
          </cell>
          <cell r="E37" t="str">
            <v>Adolescentes</v>
          </cell>
          <cell r="F37" t="str">
            <v>Adolescentes tardios</v>
          </cell>
          <cell r="G37" t="str">
            <v>Jóvenes</v>
          </cell>
          <cell r="H37" t="str">
            <v>Adultos</v>
          </cell>
          <cell r="I37" t="str">
            <v>Adulto Mayor</v>
          </cell>
          <cell r="J37" t="str">
            <v>Sin datos</v>
          </cell>
        </row>
        <row r="51">
          <cell r="C51">
            <v>10916</v>
          </cell>
          <cell r="D51">
            <v>13365</v>
          </cell>
          <cell r="E51">
            <v>6871</v>
          </cell>
          <cell r="F51">
            <v>6354</v>
          </cell>
          <cell r="G51">
            <v>26552</v>
          </cell>
          <cell r="H51">
            <v>53825</v>
          </cell>
          <cell r="I51">
            <v>9800</v>
          </cell>
          <cell r="J51">
            <v>3634</v>
          </cell>
        </row>
        <row r="66">
          <cell r="D66" t="str">
            <v>Hombre</v>
          </cell>
          <cell r="E66" t="str">
            <v>Sin dato</v>
          </cell>
        </row>
        <row r="67">
          <cell r="B67" t="str">
            <v>Enero</v>
          </cell>
          <cell r="C67">
            <v>2238</v>
          </cell>
          <cell r="D67">
            <v>6387</v>
          </cell>
          <cell r="E67">
            <v>4268</v>
          </cell>
        </row>
        <row r="68">
          <cell r="B68" t="str">
            <v>Febrero</v>
          </cell>
          <cell r="C68">
            <v>2461</v>
          </cell>
          <cell r="D68">
            <v>6787</v>
          </cell>
          <cell r="E68">
            <v>4505</v>
          </cell>
        </row>
        <row r="69">
          <cell r="B69" t="str">
            <v>Marzo</v>
          </cell>
          <cell r="C69">
            <v>2167</v>
          </cell>
          <cell r="D69">
            <v>6093</v>
          </cell>
          <cell r="E69">
            <v>5789</v>
          </cell>
        </row>
        <row r="70">
          <cell r="B70" t="str">
            <v>Abril</v>
          </cell>
          <cell r="C70">
            <v>1917</v>
          </cell>
          <cell r="D70">
            <v>6927</v>
          </cell>
          <cell r="E70">
            <v>7193</v>
          </cell>
        </row>
        <row r="71">
          <cell r="B71" t="str">
            <v>Mayo</v>
          </cell>
          <cell r="C71">
            <v>2769</v>
          </cell>
          <cell r="D71">
            <v>9840</v>
          </cell>
          <cell r="E71">
            <v>11035</v>
          </cell>
        </row>
        <row r="72">
          <cell r="B72" t="str">
            <v>Junio</v>
          </cell>
          <cell r="C72">
            <v>2719</v>
          </cell>
          <cell r="D72">
            <v>9524</v>
          </cell>
          <cell r="E72">
            <v>11829</v>
          </cell>
        </row>
        <row r="73">
          <cell r="B73" t="str">
            <v>Julio</v>
          </cell>
          <cell r="C73">
            <v>3194</v>
          </cell>
          <cell r="D73">
            <v>10251</v>
          </cell>
          <cell r="E73">
            <v>13424</v>
          </cell>
        </row>
        <row r="74">
          <cell r="B74" t="str">
            <v>Agosto</v>
          </cell>
        </row>
        <row r="75">
          <cell r="B75" t="str">
            <v>Septiembre</v>
          </cell>
        </row>
        <row r="76">
          <cell r="B76" t="str">
            <v>Octubre</v>
          </cell>
        </row>
        <row r="77">
          <cell r="B77" t="str">
            <v>Noviembre</v>
          </cell>
        </row>
        <row r="78">
          <cell r="B78" t="str">
            <v>Diciembre</v>
          </cell>
        </row>
        <row r="83">
          <cell r="C83" t="str">
            <v>Infancia</v>
          </cell>
          <cell r="D83" t="str">
            <v>Niñez</v>
          </cell>
          <cell r="E83" t="str">
            <v>Adolescentes</v>
          </cell>
          <cell r="F83" t="str">
            <v>Adolescentes tardios</v>
          </cell>
          <cell r="G83" t="str">
            <v>Jóvenes</v>
          </cell>
          <cell r="H83" t="str">
            <v>Adultos</v>
          </cell>
          <cell r="I83" t="str">
            <v>Adulto Mayor</v>
          </cell>
          <cell r="J83" t="str">
            <v>Sin datos</v>
          </cell>
        </row>
        <row r="97">
          <cell r="C97">
            <v>0</v>
          </cell>
          <cell r="D97">
            <v>69</v>
          </cell>
          <cell r="E97">
            <v>279</v>
          </cell>
          <cell r="F97">
            <v>635</v>
          </cell>
          <cell r="G97">
            <v>15430</v>
          </cell>
          <cell r="H97">
            <v>48742</v>
          </cell>
          <cell r="I97">
            <v>3962</v>
          </cell>
          <cell r="J97">
            <v>62200</v>
          </cell>
        </row>
        <row r="145">
          <cell r="D145">
            <v>28262</v>
          </cell>
          <cell r="E145">
            <v>103055</v>
          </cell>
        </row>
        <row r="153">
          <cell r="C153">
            <v>2019</v>
          </cell>
          <cell r="D153">
            <v>2020</v>
          </cell>
        </row>
        <row r="154">
          <cell r="B154" t="str">
            <v>Ene</v>
          </cell>
          <cell r="C154">
            <v>9768</v>
          </cell>
          <cell r="D154">
            <v>12893</v>
          </cell>
        </row>
        <row r="155">
          <cell r="B155" t="str">
            <v>Feb</v>
          </cell>
          <cell r="C155">
            <v>10054</v>
          </cell>
          <cell r="D155">
            <v>13753</v>
          </cell>
        </row>
        <row r="156">
          <cell r="B156" t="str">
            <v>Mar</v>
          </cell>
          <cell r="C156">
            <v>10992</v>
          </cell>
          <cell r="D156">
            <v>14049</v>
          </cell>
        </row>
        <row r="157">
          <cell r="B157" t="str">
            <v>Abr</v>
          </cell>
          <cell r="C157">
            <v>10274</v>
          </cell>
          <cell r="D157">
            <v>16037</v>
          </cell>
        </row>
        <row r="158">
          <cell r="B158" t="str">
            <v>May</v>
          </cell>
          <cell r="C158">
            <v>9863</v>
          </cell>
          <cell r="D158">
            <v>23644</v>
          </cell>
        </row>
        <row r="159">
          <cell r="B159" t="str">
            <v>Jun</v>
          </cell>
          <cell r="C159">
            <v>10039</v>
          </cell>
          <cell r="D159">
            <v>24072</v>
          </cell>
        </row>
        <row r="160">
          <cell r="B160" t="str">
            <v>Jul</v>
          </cell>
          <cell r="C160">
            <v>9259</v>
          </cell>
          <cell r="D160">
            <v>26869</v>
          </cell>
        </row>
        <row r="161">
          <cell r="B161" t="str">
            <v>Ago</v>
          </cell>
        </row>
        <row r="162">
          <cell r="B162" t="str">
            <v>Set</v>
          </cell>
        </row>
        <row r="163">
          <cell r="B163" t="str">
            <v>Oct</v>
          </cell>
        </row>
        <row r="164">
          <cell r="B164" t="str">
            <v>Nov</v>
          </cell>
        </row>
        <row r="165">
          <cell r="B165" t="str">
            <v>Dic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68"/>
  <sheetViews>
    <sheetView showGridLines="0" tabSelected="1" view="pageBreakPreview" zoomScale="73" zoomScaleNormal="100" zoomScaleSheetLayoutView="73" workbookViewId="0">
      <selection activeCell="B10" sqref="B10:P11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88" t="s">
        <v>45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71"/>
      <c r="R5" s="71"/>
    </row>
    <row r="6" spans="2:18" ht="22.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71"/>
      <c r="R6" s="71"/>
    </row>
    <row r="7" spans="2:18" ht="3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2:18" ht="18" customHeight="1" x14ac:dyDescent="0.3">
      <c r="B8" s="102" t="s">
        <v>56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</row>
    <row r="9" spans="2:18" ht="3" customHeight="1" x14ac:dyDescent="0.25"/>
    <row r="10" spans="2:18" ht="15" customHeight="1" x14ac:dyDescent="0.25">
      <c r="B10" s="89" t="s">
        <v>43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72"/>
      <c r="R10" s="72"/>
    </row>
    <row r="11" spans="2:18" ht="27" customHeight="1" x14ac:dyDescent="0.2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72"/>
      <c r="R11" s="72"/>
    </row>
    <row r="12" spans="2:18" ht="6" customHeight="1" x14ac:dyDescent="0.25"/>
    <row r="13" spans="2:18" s="52" customFormat="1" ht="17.25" customHeight="1" x14ac:dyDescent="0.25">
      <c r="B13" s="15" t="s">
        <v>42</v>
      </c>
      <c r="C13" s="53"/>
      <c r="D13" s="53"/>
      <c r="E13" s="53"/>
      <c r="F13" s="54"/>
      <c r="G13" s="54"/>
      <c r="H13" s="54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2:18" ht="7.5" customHeight="1" x14ac:dyDescent="0.25"/>
    <row r="15" spans="2:18" ht="12.75" customHeight="1" x14ac:dyDescent="0.25">
      <c r="B15" s="101" t="s">
        <v>46</v>
      </c>
      <c r="C15" s="101"/>
      <c r="D15" s="101"/>
      <c r="E15" s="101"/>
      <c r="F15" s="101"/>
      <c r="G15" s="101"/>
      <c r="H15" s="4"/>
      <c r="I15" s="100" t="s">
        <v>47</v>
      </c>
      <c r="J15" s="100"/>
      <c r="K15" s="100"/>
      <c r="L15" s="100"/>
      <c r="M15" s="100"/>
      <c r="N15" s="8"/>
      <c r="O15" s="8"/>
      <c r="P15" s="50"/>
      <c r="Q15" s="50"/>
      <c r="R15" s="8"/>
    </row>
    <row r="16" spans="2:18" ht="12.75" customHeight="1" x14ac:dyDescent="0.25">
      <c r="B16" s="101"/>
      <c r="C16" s="101"/>
      <c r="D16" s="101"/>
      <c r="E16" s="101"/>
      <c r="F16" s="101"/>
      <c r="G16" s="101"/>
      <c r="H16" s="4"/>
      <c r="I16" s="100"/>
      <c r="J16" s="100"/>
      <c r="K16" s="100"/>
      <c r="L16" s="100"/>
      <c r="M16" s="100"/>
      <c r="N16" s="8"/>
      <c r="O16" s="8"/>
      <c r="P16" s="50"/>
      <c r="Q16" s="50"/>
      <c r="R16" s="8"/>
    </row>
    <row r="17" spans="2:18" ht="16.5" customHeight="1" x14ac:dyDescent="0.25">
      <c r="B17" s="51" t="s">
        <v>57</v>
      </c>
      <c r="C17" s="8"/>
      <c r="D17" s="8"/>
      <c r="E17" s="8"/>
      <c r="F17" s="4"/>
      <c r="G17" s="4"/>
      <c r="H17" s="4"/>
      <c r="I17" s="100"/>
      <c r="J17" s="100"/>
      <c r="K17" s="100"/>
      <c r="L17" s="100"/>
      <c r="M17" s="100"/>
      <c r="N17" s="44"/>
      <c r="O17" s="44"/>
      <c r="P17" s="50"/>
      <c r="Q17" s="50"/>
      <c r="R17" s="8"/>
    </row>
    <row r="18" spans="2:18" x14ac:dyDescent="0.25">
      <c r="C18" s="8"/>
      <c r="D18" s="8"/>
      <c r="E18" s="8"/>
      <c r="F18" s="4"/>
      <c r="G18" s="4"/>
      <c r="H18" s="4"/>
      <c r="I18" s="22" t="s">
        <v>41</v>
      </c>
      <c r="J18" s="22">
        <v>2020</v>
      </c>
      <c r="K18" s="22">
        <v>2019</v>
      </c>
      <c r="L18" s="22" t="s">
        <v>40</v>
      </c>
      <c r="O18" s="10"/>
      <c r="P18" s="49"/>
      <c r="Q18" s="49"/>
      <c r="R18" s="44"/>
    </row>
    <row r="19" spans="2:18" ht="14.25" customHeight="1" x14ac:dyDescent="0.25">
      <c r="B19" s="8"/>
      <c r="C19" s="8"/>
      <c r="D19" s="8"/>
      <c r="E19" s="8"/>
      <c r="F19" s="4"/>
      <c r="G19" s="4"/>
      <c r="H19" s="4"/>
      <c r="I19" s="5" t="s">
        <v>2</v>
      </c>
      <c r="J19" s="3">
        <v>20</v>
      </c>
      <c r="K19" s="3">
        <v>15</v>
      </c>
      <c r="L19" s="10">
        <v>0.33333333333333326</v>
      </c>
      <c r="O19" s="4"/>
      <c r="P19" s="48"/>
      <c r="Q19" s="47"/>
      <c r="R19" s="10"/>
    </row>
    <row r="20" spans="2:18" ht="14.25" customHeight="1" x14ac:dyDescent="0.25">
      <c r="B20" s="8"/>
      <c r="C20" s="8"/>
      <c r="D20" s="8"/>
      <c r="E20" s="8"/>
      <c r="F20" s="4"/>
      <c r="G20" s="4"/>
      <c r="H20" s="4"/>
      <c r="I20" s="5" t="s">
        <v>3</v>
      </c>
      <c r="J20" s="3">
        <v>12</v>
      </c>
      <c r="K20" s="3">
        <v>14</v>
      </c>
      <c r="L20" s="10">
        <v>-0.1428571428571429</v>
      </c>
      <c r="O20" s="8"/>
      <c r="P20" s="46"/>
      <c r="Q20" s="32"/>
      <c r="R20" s="8"/>
    </row>
    <row r="21" spans="2:18" ht="14.25" customHeight="1" x14ac:dyDescent="0.25">
      <c r="B21" s="8"/>
      <c r="C21" s="8"/>
      <c r="D21" s="8"/>
      <c r="E21" s="8"/>
      <c r="F21" s="4"/>
      <c r="G21" s="4"/>
      <c r="H21" s="4"/>
      <c r="I21" s="5" t="s">
        <v>4</v>
      </c>
      <c r="J21" s="3">
        <v>5</v>
      </c>
      <c r="K21" s="3">
        <v>13</v>
      </c>
      <c r="L21" s="10">
        <v>-0.62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4"/>
      <c r="G22" s="4"/>
      <c r="H22" s="4"/>
      <c r="I22" s="5" t="s">
        <v>5</v>
      </c>
      <c r="J22" s="3">
        <v>10</v>
      </c>
      <c r="K22" s="3">
        <v>13</v>
      </c>
      <c r="L22" s="56">
        <v>-0.23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4"/>
      <c r="G23" s="4"/>
      <c r="H23" s="4"/>
      <c r="I23" s="5" t="s">
        <v>6</v>
      </c>
      <c r="J23" s="3">
        <v>11</v>
      </c>
      <c r="K23" s="3">
        <v>11</v>
      </c>
      <c r="L23" s="57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4"/>
      <c r="G24" s="4"/>
      <c r="H24" s="4"/>
      <c r="I24" s="5" t="s">
        <v>7</v>
      </c>
      <c r="J24" s="3">
        <v>9</v>
      </c>
      <c r="K24" s="3">
        <v>17</v>
      </c>
      <c r="L24" s="57">
        <v>-0.47</v>
      </c>
      <c r="O24" s="8"/>
      <c r="P24" s="8"/>
      <c r="Q24" s="8"/>
      <c r="R24" s="8"/>
    </row>
    <row r="25" spans="2:18" ht="14.25" customHeight="1" thickBot="1" x14ac:dyDescent="0.3">
      <c r="B25" s="8"/>
      <c r="C25" s="8"/>
      <c r="D25" s="8"/>
      <c r="E25" s="8"/>
      <c r="F25" s="4"/>
      <c r="G25" s="4"/>
      <c r="H25" s="4"/>
      <c r="I25" s="62" t="s">
        <v>59</v>
      </c>
      <c r="J25" s="3">
        <v>6</v>
      </c>
      <c r="K25" s="3">
        <v>13</v>
      </c>
      <c r="L25" s="63">
        <v>-0.54</v>
      </c>
      <c r="O25" s="8"/>
      <c r="P25" s="8"/>
      <c r="Q25" s="8"/>
      <c r="R25" s="8"/>
    </row>
    <row r="26" spans="2:18" x14ac:dyDescent="0.25">
      <c r="B26" s="8"/>
      <c r="C26" s="8"/>
      <c r="D26" s="8"/>
      <c r="E26" s="8"/>
      <c r="F26" s="4"/>
      <c r="G26" s="4"/>
      <c r="H26" s="4"/>
      <c r="I26" s="45" t="s">
        <v>0</v>
      </c>
      <c r="J26" s="18">
        <v>73</v>
      </c>
      <c r="K26" s="18">
        <v>96</v>
      </c>
      <c r="L26" s="58">
        <v>-0.24</v>
      </c>
      <c r="O26" s="44"/>
      <c r="P26" s="44"/>
      <c r="Q26" s="44"/>
      <c r="R26" s="44"/>
    </row>
    <row r="27" spans="2:18" ht="13.5" customHeight="1" x14ac:dyDescent="0.25">
      <c r="B27" s="8"/>
      <c r="C27" s="8"/>
      <c r="D27" s="8"/>
      <c r="E27" s="8"/>
      <c r="F27" s="4"/>
      <c r="G27" s="4"/>
      <c r="H27" s="4"/>
      <c r="L27" s="8"/>
      <c r="N27" s="8"/>
      <c r="O27" s="8"/>
      <c r="P27" s="8"/>
      <c r="Q27" s="8"/>
      <c r="R27" s="8"/>
    </row>
    <row r="28" spans="2:18" ht="18.75" customHeight="1" x14ac:dyDescent="0.25">
      <c r="B28" s="8"/>
      <c r="C28" s="8"/>
      <c r="D28" s="8"/>
      <c r="E28" s="8"/>
      <c r="F28" s="4"/>
      <c r="G28" s="4"/>
      <c r="H28" s="4"/>
      <c r="I28" s="68"/>
      <c r="J28" s="68"/>
      <c r="K28" s="68"/>
      <c r="L28" s="4"/>
      <c r="M28" s="4"/>
      <c r="N28" s="4"/>
      <c r="O28" s="4"/>
      <c r="P28" s="4"/>
      <c r="Q28" s="4"/>
      <c r="R28" s="4"/>
    </row>
    <row r="29" spans="2:18" ht="18.75" customHeight="1" x14ac:dyDescent="0.25">
      <c r="B29" s="8"/>
      <c r="C29" s="8"/>
      <c r="D29" s="8"/>
      <c r="E29" s="8"/>
      <c r="F29" s="4"/>
      <c r="G29" s="4"/>
      <c r="H29" s="4"/>
      <c r="I29" s="100" t="s">
        <v>51</v>
      </c>
      <c r="J29" s="100"/>
      <c r="K29" s="100"/>
      <c r="L29" s="100"/>
      <c r="M29" s="100"/>
      <c r="N29" s="4"/>
      <c r="O29" s="4"/>
      <c r="P29" s="4"/>
      <c r="Q29" s="4"/>
      <c r="R29" s="4"/>
    </row>
    <row r="30" spans="2:18" ht="18.75" customHeight="1" x14ac:dyDescent="0.25">
      <c r="B30" s="8"/>
      <c r="C30" s="8"/>
      <c r="D30" s="8"/>
      <c r="E30" s="8"/>
      <c r="F30" s="4"/>
      <c r="G30" s="4"/>
      <c r="H30" s="4"/>
      <c r="I30" s="100"/>
      <c r="J30" s="100"/>
      <c r="K30" s="100"/>
      <c r="L30" s="100"/>
      <c r="M30" s="100"/>
      <c r="N30" s="4"/>
      <c r="O30" s="4"/>
      <c r="P30" s="4"/>
      <c r="Q30" s="4"/>
      <c r="R30" s="4"/>
    </row>
    <row r="31" spans="2:18" ht="15" customHeight="1" x14ac:dyDescent="0.25">
      <c r="B31" s="8"/>
      <c r="C31" s="8"/>
      <c r="D31" s="8"/>
      <c r="E31" s="8"/>
      <c r="F31" s="4"/>
      <c r="G31" s="4"/>
      <c r="H31" s="4"/>
      <c r="I31" s="59" t="s">
        <v>18</v>
      </c>
      <c r="J31" s="59" t="s">
        <v>39</v>
      </c>
      <c r="K31" s="59" t="s">
        <v>1</v>
      </c>
      <c r="L31" s="67" t="s">
        <v>50</v>
      </c>
      <c r="N31" s="34" t="s">
        <v>38</v>
      </c>
      <c r="O31" s="10"/>
      <c r="Q31" s="4"/>
      <c r="R31" s="4"/>
    </row>
    <row r="32" spans="2:18" x14ac:dyDescent="0.25">
      <c r="B32" s="8"/>
      <c r="C32" s="8"/>
      <c r="D32" s="8"/>
      <c r="E32" s="8"/>
      <c r="F32" s="4"/>
      <c r="G32" s="4"/>
      <c r="H32" s="4"/>
      <c r="I32" s="62" t="s">
        <v>36</v>
      </c>
      <c r="J32" s="4">
        <v>1</v>
      </c>
      <c r="K32" s="33">
        <v>0.01</v>
      </c>
      <c r="L32" s="4">
        <v>0</v>
      </c>
      <c r="N32" s="28">
        <v>0.12</v>
      </c>
      <c r="O32" s="48"/>
      <c r="Q32" s="4"/>
      <c r="R32" s="4"/>
    </row>
    <row r="33" spans="2:18" x14ac:dyDescent="0.25">
      <c r="B33" s="8"/>
      <c r="C33" s="8"/>
      <c r="D33" s="8"/>
      <c r="E33" s="8"/>
      <c r="F33" s="4"/>
      <c r="G33" s="4"/>
      <c r="H33" s="4"/>
      <c r="I33" s="62" t="s">
        <v>35</v>
      </c>
      <c r="J33" s="4">
        <v>0</v>
      </c>
      <c r="K33" s="33">
        <v>0</v>
      </c>
      <c r="L33" s="4">
        <v>0</v>
      </c>
      <c r="N33" s="31"/>
      <c r="O33" s="8"/>
      <c r="Q33" s="4"/>
      <c r="R33" s="4"/>
    </row>
    <row r="34" spans="2:18" x14ac:dyDescent="0.25">
      <c r="B34" s="8"/>
      <c r="C34" s="8"/>
      <c r="D34" s="8"/>
      <c r="E34" s="8"/>
      <c r="F34" s="4"/>
      <c r="G34" s="4"/>
      <c r="H34" s="4"/>
      <c r="I34" s="62" t="s">
        <v>34</v>
      </c>
      <c r="J34" s="4">
        <v>1</v>
      </c>
      <c r="K34" s="33">
        <v>0.01</v>
      </c>
      <c r="L34" s="4">
        <v>0</v>
      </c>
      <c r="N34" s="31" t="s">
        <v>33</v>
      </c>
      <c r="O34" s="8"/>
      <c r="Q34" s="4"/>
      <c r="R34" s="4"/>
    </row>
    <row r="35" spans="2:18" x14ac:dyDescent="0.25">
      <c r="B35" s="8"/>
      <c r="C35" s="8"/>
      <c r="D35" s="8"/>
      <c r="E35" s="8"/>
      <c r="F35" s="4"/>
      <c r="G35" s="4"/>
      <c r="H35" s="4"/>
      <c r="I35" s="62" t="s">
        <v>32</v>
      </c>
      <c r="J35" s="4">
        <v>7</v>
      </c>
      <c r="K35" s="33">
        <v>0.1</v>
      </c>
      <c r="L35" s="4">
        <v>0</v>
      </c>
      <c r="N35" s="28">
        <v>0.85</v>
      </c>
      <c r="O35" s="8"/>
      <c r="Q35" s="8"/>
      <c r="R35" s="8"/>
    </row>
    <row r="36" spans="2:18" x14ac:dyDescent="0.25">
      <c r="B36" s="8"/>
      <c r="C36" s="8"/>
      <c r="D36" s="8"/>
      <c r="E36" s="8"/>
      <c r="F36" s="4"/>
      <c r="G36" s="4"/>
      <c r="H36" s="4"/>
      <c r="I36" s="62" t="s">
        <v>31</v>
      </c>
      <c r="J36" s="4">
        <v>30</v>
      </c>
      <c r="K36" s="85">
        <v>0.41</v>
      </c>
      <c r="L36" s="4">
        <v>32</v>
      </c>
      <c r="N36" s="31"/>
      <c r="O36" s="8"/>
      <c r="Q36" s="8"/>
      <c r="R36" s="8"/>
    </row>
    <row r="37" spans="2:18" x14ac:dyDescent="0.25">
      <c r="B37" s="8"/>
      <c r="C37" s="8"/>
      <c r="D37" s="8"/>
      <c r="E37" s="8"/>
      <c r="F37" s="4"/>
      <c r="G37" s="4"/>
      <c r="H37" s="4"/>
      <c r="I37" s="62" t="s">
        <v>30</v>
      </c>
      <c r="J37" s="4">
        <v>32</v>
      </c>
      <c r="K37" s="85">
        <v>0.44</v>
      </c>
      <c r="L37" s="4">
        <v>61</v>
      </c>
      <c r="N37" s="31"/>
      <c r="O37" s="8"/>
      <c r="Q37" s="8"/>
      <c r="R37" s="8"/>
    </row>
    <row r="38" spans="2:18" ht="15.75" thickBot="1" x14ac:dyDescent="0.3">
      <c r="B38" s="8"/>
      <c r="C38" s="8"/>
      <c r="D38" s="8"/>
      <c r="E38" s="8"/>
      <c r="F38" s="4"/>
      <c r="G38" s="4"/>
      <c r="H38" s="4"/>
      <c r="I38" s="62" t="s">
        <v>11</v>
      </c>
      <c r="J38" s="4">
        <v>2</v>
      </c>
      <c r="K38" s="85">
        <v>0.03</v>
      </c>
      <c r="L38" s="4">
        <v>0</v>
      </c>
      <c r="N38" s="31" t="s">
        <v>29</v>
      </c>
      <c r="O38" s="44"/>
      <c r="Q38" s="8"/>
      <c r="R38" s="8"/>
    </row>
    <row r="39" spans="2:18" x14ac:dyDescent="0.25">
      <c r="B39" s="8"/>
      <c r="C39" s="8"/>
      <c r="D39" s="8"/>
      <c r="E39" s="8"/>
      <c r="F39" s="4"/>
      <c r="G39" s="4"/>
      <c r="H39" s="4"/>
      <c r="I39" s="64" t="s">
        <v>0</v>
      </c>
      <c r="J39" s="64">
        <v>73</v>
      </c>
      <c r="K39" s="65">
        <v>1</v>
      </c>
      <c r="L39" s="29">
        <v>93</v>
      </c>
      <c r="N39" s="28">
        <f>K38</f>
        <v>0.03</v>
      </c>
      <c r="Q39" s="8"/>
      <c r="R39" s="8"/>
    </row>
    <row r="40" spans="2:18" x14ac:dyDescent="0.25">
      <c r="B40" s="8"/>
      <c r="C40" s="8"/>
      <c r="D40" s="8"/>
      <c r="E40" s="8"/>
      <c r="F40" s="4"/>
      <c r="G40" s="4"/>
      <c r="H40" s="4"/>
      <c r="I40" s="36"/>
      <c r="J40" s="3"/>
      <c r="K40" s="41"/>
      <c r="L40" s="8"/>
      <c r="M40" s="8"/>
      <c r="N40" s="8"/>
      <c r="O40" s="8"/>
      <c r="P40" s="8"/>
      <c r="Q40" s="8"/>
      <c r="R40" s="8"/>
    </row>
    <row r="41" spans="2:18" x14ac:dyDescent="0.25">
      <c r="B41" s="8"/>
      <c r="C41" s="8"/>
      <c r="D41" s="8"/>
      <c r="E41" s="8"/>
      <c r="F41" s="4"/>
      <c r="G41" s="4"/>
      <c r="H41" s="4"/>
      <c r="I41" s="36"/>
      <c r="J41" s="3"/>
      <c r="K41" s="41"/>
      <c r="L41" s="8"/>
      <c r="M41" s="8"/>
      <c r="N41" s="8"/>
      <c r="O41" s="8"/>
      <c r="P41" s="8"/>
      <c r="Q41" s="8"/>
      <c r="R41" s="8"/>
    </row>
    <row r="42" spans="2:18" ht="15.75" customHeight="1" x14ac:dyDescent="0.25">
      <c r="C42" s="43"/>
      <c r="D42" s="43"/>
      <c r="E42" s="43"/>
      <c r="F42" s="43"/>
      <c r="G42" s="43"/>
      <c r="H42" s="42"/>
      <c r="I42" s="100" t="s">
        <v>53</v>
      </c>
      <c r="J42" s="100"/>
      <c r="K42" s="100"/>
      <c r="L42" s="100"/>
      <c r="M42" s="8"/>
      <c r="N42" s="8"/>
      <c r="O42" s="8"/>
      <c r="P42" s="8"/>
      <c r="Q42" s="8"/>
      <c r="R42" s="8"/>
    </row>
    <row r="43" spans="2:18" x14ac:dyDescent="0.25">
      <c r="B43" s="69"/>
      <c r="C43" s="69"/>
      <c r="D43" s="69"/>
      <c r="E43" s="69"/>
      <c r="F43" s="69"/>
      <c r="G43" s="69"/>
      <c r="H43" s="42"/>
      <c r="I43" s="100"/>
      <c r="J43" s="100"/>
      <c r="K43" s="100"/>
      <c r="L43" s="100"/>
      <c r="M43" s="8"/>
      <c r="N43" s="8"/>
      <c r="O43" s="8"/>
      <c r="P43" s="8"/>
      <c r="Q43" s="8"/>
      <c r="R43" s="8"/>
    </row>
    <row r="44" spans="2:18" ht="18.75" customHeight="1" x14ac:dyDescent="0.25">
      <c r="B44" s="69"/>
      <c r="C44" s="100" t="s">
        <v>52</v>
      </c>
      <c r="D44" s="100"/>
      <c r="E44" s="100"/>
      <c r="F44" s="100"/>
      <c r="G44" s="100"/>
      <c r="H44" s="4"/>
      <c r="I44" s="22" t="s">
        <v>28</v>
      </c>
      <c r="J44" s="6" t="s">
        <v>9</v>
      </c>
      <c r="K44" s="6" t="s">
        <v>1</v>
      </c>
      <c r="L44" s="40"/>
      <c r="M44" s="40"/>
      <c r="N44" s="40"/>
      <c r="O44" s="40"/>
      <c r="P44" s="40"/>
      <c r="Q44" s="40"/>
      <c r="R44" s="8"/>
    </row>
    <row r="45" spans="2:18" ht="14.25" customHeight="1" x14ac:dyDescent="0.25">
      <c r="B45" s="39"/>
      <c r="C45" s="100"/>
      <c r="D45" s="100"/>
      <c r="E45" s="100"/>
      <c r="F45" s="100"/>
      <c r="G45" s="100"/>
      <c r="H45" s="4"/>
      <c r="I45" s="23" t="s">
        <v>27</v>
      </c>
      <c r="J45" s="25">
        <v>46</v>
      </c>
      <c r="K45" s="24">
        <v>0.63</v>
      </c>
      <c r="L45" s="40"/>
      <c r="M45" s="40"/>
      <c r="N45" s="40"/>
      <c r="O45" s="40"/>
      <c r="P45" s="40"/>
      <c r="Q45" s="40"/>
      <c r="R45" s="8"/>
    </row>
    <row r="46" spans="2:18" ht="17.25" customHeight="1" x14ac:dyDescent="0.25">
      <c r="B46" s="39"/>
      <c r="C46" s="30" t="s">
        <v>37</v>
      </c>
      <c r="D46" s="97" t="s">
        <v>9</v>
      </c>
      <c r="E46" s="97"/>
      <c r="F46" s="97" t="s">
        <v>1</v>
      </c>
      <c r="G46" s="97"/>
      <c r="I46" s="73" t="s">
        <v>26</v>
      </c>
      <c r="J46" s="74">
        <v>10</v>
      </c>
      <c r="K46" s="75">
        <v>0.14000000000000001</v>
      </c>
      <c r="L46" s="8"/>
      <c r="M46" s="8"/>
      <c r="N46" s="8"/>
      <c r="O46" s="8"/>
      <c r="P46" s="8"/>
      <c r="Q46" s="8"/>
      <c r="R46" s="8"/>
    </row>
    <row r="47" spans="2:18" ht="15" customHeight="1" x14ac:dyDescent="0.25">
      <c r="B47" s="39"/>
      <c r="C47" s="27" t="s">
        <v>14</v>
      </c>
      <c r="D47" s="98">
        <v>69</v>
      </c>
      <c r="E47" s="98"/>
      <c r="F47" s="99">
        <v>0.95</v>
      </c>
      <c r="G47" s="99"/>
      <c r="I47" s="76" t="s">
        <v>19</v>
      </c>
      <c r="J47" s="77">
        <v>2</v>
      </c>
      <c r="K47" s="78">
        <v>0.02</v>
      </c>
      <c r="L47" s="8"/>
      <c r="M47" s="8"/>
      <c r="N47" s="8"/>
      <c r="O47" s="8"/>
      <c r="P47" s="8"/>
      <c r="Q47" s="8"/>
      <c r="R47" s="8"/>
    </row>
    <row r="48" spans="2:18" ht="14.25" customHeight="1" thickBot="1" x14ac:dyDescent="0.3">
      <c r="B48" s="39"/>
      <c r="C48" s="27" t="s">
        <v>16</v>
      </c>
      <c r="D48" s="98">
        <v>4</v>
      </c>
      <c r="E48" s="98"/>
      <c r="F48" s="99">
        <v>0.05</v>
      </c>
      <c r="G48" s="99"/>
      <c r="I48" s="79" t="s">
        <v>25</v>
      </c>
      <c r="J48" s="80">
        <v>4</v>
      </c>
      <c r="K48" s="81">
        <v>0.06</v>
      </c>
      <c r="L48" s="8"/>
      <c r="M48" s="8"/>
      <c r="N48" s="8"/>
      <c r="O48" s="8"/>
      <c r="P48" s="8"/>
      <c r="Q48" s="8"/>
      <c r="R48" s="8"/>
    </row>
    <row r="49" spans="2:18" ht="19.5" customHeight="1" thickBot="1" x14ac:dyDescent="0.3">
      <c r="B49" s="39"/>
      <c r="C49" s="64" t="s">
        <v>0</v>
      </c>
      <c r="D49" s="92">
        <v>73</v>
      </c>
      <c r="E49" s="92"/>
      <c r="F49" s="93">
        <v>1</v>
      </c>
      <c r="G49" s="93"/>
      <c r="I49" s="82" t="s">
        <v>24</v>
      </c>
      <c r="J49" s="83">
        <v>11</v>
      </c>
      <c r="K49" s="84">
        <v>0.15</v>
      </c>
      <c r="L49" s="8"/>
      <c r="M49" s="8"/>
      <c r="N49" s="8"/>
      <c r="O49" s="8"/>
      <c r="P49" s="8"/>
      <c r="Q49" s="8"/>
      <c r="R49" s="8"/>
    </row>
    <row r="50" spans="2:18" ht="15" customHeight="1" x14ac:dyDescent="0.25">
      <c r="B50" s="26"/>
      <c r="C50" s="26"/>
      <c r="D50" s="26"/>
      <c r="E50" s="26"/>
      <c r="F50" s="26"/>
      <c r="G50" s="26"/>
      <c r="H50" s="26"/>
      <c r="I50" s="18" t="s">
        <v>0</v>
      </c>
      <c r="J50" s="9">
        <v>73</v>
      </c>
      <c r="K50" s="16">
        <v>1</v>
      </c>
      <c r="L50" s="8"/>
      <c r="M50" s="8"/>
      <c r="N50" s="8"/>
      <c r="O50" s="8"/>
      <c r="P50" s="8"/>
      <c r="Q50" s="8"/>
      <c r="R50" s="8"/>
    </row>
    <row r="51" spans="2:18" ht="20.25" customHeight="1" x14ac:dyDescent="0.25">
      <c r="B51" s="26"/>
      <c r="C51" s="26"/>
      <c r="D51" s="26"/>
      <c r="E51" s="26"/>
      <c r="F51" s="26"/>
      <c r="G51" s="26"/>
      <c r="H51" s="26"/>
      <c r="I51" s="38"/>
      <c r="J51" s="38"/>
      <c r="K51" s="38"/>
      <c r="L51" s="8"/>
      <c r="M51" s="8"/>
      <c r="N51" s="8"/>
      <c r="O51" s="8"/>
      <c r="P51" s="8"/>
      <c r="Q51" s="8"/>
      <c r="R51" s="8"/>
    </row>
    <row r="52" spans="2:18" ht="15" customHeight="1" x14ac:dyDescent="0.25">
      <c r="B52" s="94" t="s">
        <v>54</v>
      </c>
      <c r="C52" s="94"/>
      <c r="D52" s="94"/>
      <c r="E52" s="94"/>
      <c r="F52" s="94"/>
      <c r="G52" s="94"/>
      <c r="H52" s="94"/>
      <c r="I52" s="8"/>
      <c r="J52" s="91" t="s">
        <v>55</v>
      </c>
      <c r="K52" s="91"/>
      <c r="L52" s="91"/>
      <c r="M52" s="70"/>
      <c r="N52" s="70"/>
      <c r="O52" s="70"/>
      <c r="P52" s="70"/>
      <c r="Q52" s="70"/>
      <c r="R52" s="70"/>
    </row>
    <row r="53" spans="2:18" ht="24" customHeight="1" x14ac:dyDescent="0.25">
      <c r="B53" s="94"/>
      <c r="C53" s="94"/>
      <c r="D53" s="94"/>
      <c r="E53" s="94"/>
      <c r="F53" s="94"/>
      <c r="G53" s="94"/>
      <c r="H53" s="94"/>
      <c r="I53" s="8"/>
      <c r="J53" s="91"/>
      <c r="K53" s="91"/>
      <c r="L53" s="91"/>
      <c r="M53" s="14"/>
      <c r="N53" s="14"/>
      <c r="O53" s="14"/>
      <c r="P53" s="14"/>
      <c r="Q53" s="7"/>
      <c r="R53" s="7"/>
    </row>
    <row r="54" spans="2:18" ht="15" customHeight="1" x14ac:dyDescent="0.25">
      <c r="B54" s="95" t="s">
        <v>23</v>
      </c>
      <c r="C54" s="96" t="s">
        <v>22</v>
      </c>
      <c r="D54" s="96"/>
      <c r="E54" s="59"/>
      <c r="F54" s="96">
        <v>2019</v>
      </c>
      <c r="G54" s="96"/>
      <c r="H54" s="96"/>
      <c r="I54" s="8"/>
      <c r="J54" s="13" t="s">
        <v>18</v>
      </c>
      <c r="K54" s="61" t="s">
        <v>9</v>
      </c>
      <c r="L54" s="61" t="s">
        <v>1</v>
      </c>
      <c r="M54" s="26"/>
      <c r="N54" s="26"/>
      <c r="O54" s="26"/>
      <c r="P54" s="26"/>
      <c r="Q54" s="8"/>
      <c r="R54" s="8"/>
    </row>
    <row r="55" spans="2:18" ht="15" customHeight="1" x14ac:dyDescent="0.25">
      <c r="B55" s="95"/>
      <c r="C55" s="59" t="s">
        <v>9</v>
      </c>
      <c r="D55" s="59" t="s">
        <v>1</v>
      </c>
      <c r="E55" s="59"/>
      <c r="F55" s="59" t="s">
        <v>9</v>
      </c>
      <c r="G55" s="95" t="s">
        <v>1</v>
      </c>
      <c r="H55" s="95"/>
      <c r="I55" s="8"/>
      <c r="J55" s="62" t="s">
        <v>17</v>
      </c>
      <c r="K55" s="4">
        <v>1</v>
      </c>
      <c r="L55" s="63">
        <v>0.01</v>
      </c>
      <c r="M55" s="26"/>
      <c r="N55" s="26"/>
      <c r="O55" s="26"/>
      <c r="P55" s="26"/>
      <c r="Q55" s="8"/>
      <c r="R55" s="8"/>
    </row>
    <row r="56" spans="2:18" x14ac:dyDescent="0.25">
      <c r="B56" s="17" t="s">
        <v>21</v>
      </c>
      <c r="C56" s="19">
        <v>53</v>
      </c>
      <c r="D56" s="21">
        <v>0.73</v>
      </c>
      <c r="E56" s="20"/>
      <c r="F56" s="19">
        <v>16</v>
      </c>
      <c r="G56" s="90">
        <v>0.1</v>
      </c>
      <c r="H56" s="90"/>
      <c r="I56" s="8"/>
      <c r="J56" s="62" t="s">
        <v>15</v>
      </c>
      <c r="K56" s="4">
        <v>22</v>
      </c>
      <c r="L56" s="63">
        <v>0.3</v>
      </c>
      <c r="M56" s="10"/>
      <c r="N56" s="3"/>
      <c r="O56" s="3"/>
      <c r="P56" s="10"/>
      <c r="Q56" s="8"/>
      <c r="R56" s="8"/>
    </row>
    <row r="57" spans="2:18" x14ac:dyDescent="0.25">
      <c r="B57" s="17" t="s">
        <v>20</v>
      </c>
      <c r="C57" s="19">
        <v>16</v>
      </c>
      <c r="D57" s="21">
        <v>0.22</v>
      </c>
      <c r="E57" s="20"/>
      <c r="F57" s="19">
        <v>2</v>
      </c>
      <c r="G57" s="90">
        <v>0.01</v>
      </c>
      <c r="H57" s="90"/>
      <c r="I57" s="8"/>
      <c r="J57" s="62" t="s">
        <v>13</v>
      </c>
      <c r="K57" s="4">
        <v>37</v>
      </c>
      <c r="L57" s="63">
        <v>0.51</v>
      </c>
      <c r="M57" s="10"/>
      <c r="N57" s="3"/>
      <c r="O57" s="12" t="s">
        <v>12</v>
      </c>
      <c r="P57" s="10"/>
      <c r="Q57" s="8"/>
      <c r="R57" s="8"/>
    </row>
    <row r="58" spans="2:18" ht="15.75" thickBot="1" x14ac:dyDescent="0.3">
      <c r="B58" s="17" t="s">
        <v>19</v>
      </c>
      <c r="C58" s="19">
        <v>4</v>
      </c>
      <c r="D58" s="21">
        <v>0.05</v>
      </c>
      <c r="E58" s="20"/>
      <c r="F58" s="19">
        <v>148</v>
      </c>
      <c r="G58" s="90">
        <v>0.89</v>
      </c>
      <c r="H58" s="90"/>
      <c r="I58" s="8"/>
      <c r="J58" s="62" t="s">
        <v>11</v>
      </c>
      <c r="K58" s="4">
        <v>3</v>
      </c>
      <c r="L58" s="63">
        <v>0.04</v>
      </c>
      <c r="M58" s="27"/>
      <c r="N58" s="27"/>
      <c r="O58" s="11">
        <v>0.81</v>
      </c>
      <c r="P58" s="27"/>
      <c r="Q58" s="8"/>
      <c r="R58" s="8"/>
    </row>
    <row r="59" spans="2:18" ht="19.5" customHeight="1" thickBot="1" x14ac:dyDescent="0.3">
      <c r="B59" s="66" t="s">
        <v>0</v>
      </c>
      <c r="C59" s="64">
        <v>73</v>
      </c>
      <c r="D59" s="16">
        <v>1</v>
      </c>
      <c r="E59" s="16"/>
      <c r="F59" s="64">
        <v>166</v>
      </c>
      <c r="G59" s="64"/>
      <c r="H59" s="65">
        <v>1</v>
      </c>
      <c r="I59" s="8"/>
      <c r="J59" s="62" t="s">
        <v>8</v>
      </c>
      <c r="K59" s="4">
        <v>10</v>
      </c>
      <c r="L59" s="63">
        <v>0.14000000000000001</v>
      </c>
      <c r="M59" s="27"/>
      <c r="N59" s="27"/>
      <c r="O59" s="27"/>
      <c r="P59" s="27"/>
      <c r="Q59" s="8"/>
      <c r="R59" s="8"/>
    </row>
    <row r="60" spans="2:18" ht="18.75" customHeight="1" x14ac:dyDescent="0.25">
      <c r="B60" s="60" t="s">
        <v>58</v>
      </c>
      <c r="I60" s="8"/>
      <c r="J60" s="64" t="s">
        <v>0</v>
      </c>
      <c r="K60" s="64">
        <v>73</v>
      </c>
      <c r="L60" s="65">
        <v>1</v>
      </c>
      <c r="Q60" s="8"/>
      <c r="R60" s="8"/>
    </row>
    <row r="61" spans="2:18" ht="15" customHeight="1" x14ac:dyDescent="0.25">
      <c r="F61"/>
      <c r="G61"/>
      <c r="H61"/>
      <c r="I61" s="8"/>
      <c r="Q61" s="37"/>
      <c r="R61" s="8"/>
    </row>
    <row r="62" spans="2:18" ht="15" customHeight="1" x14ac:dyDescent="0.25">
      <c r="B62" s="86" t="s">
        <v>44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"/>
    </row>
    <row r="63" spans="2:18" x14ac:dyDescent="0.25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"/>
    </row>
    <row r="64" spans="2:18" x14ac:dyDescent="0.25">
      <c r="B64" s="87" t="s">
        <v>10</v>
      </c>
      <c r="C64" s="87"/>
      <c r="D64" s="87"/>
      <c r="E64" s="87"/>
      <c r="F64" s="87"/>
      <c r="G64" s="87"/>
      <c r="H64" s="87"/>
      <c r="R64" s="8"/>
    </row>
    <row r="65" spans="2:18" x14ac:dyDescent="0.25">
      <c r="R65" s="8"/>
    </row>
    <row r="66" spans="2:18" ht="15" customHeight="1" x14ac:dyDescent="0.25">
      <c r="B66" s="2" t="s">
        <v>48</v>
      </c>
      <c r="K66" s="2"/>
      <c r="R66" s="8"/>
    </row>
    <row r="67" spans="2:18" ht="15" customHeight="1" x14ac:dyDescent="0.25">
      <c r="B67" s="2" t="s">
        <v>49</v>
      </c>
      <c r="K67" s="2"/>
    </row>
    <row r="68" spans="2:18" x14ac:dyDescent="0.25">
      <c r="F68"/>
      <c r="G68"/>
      <c r="H68"/>
      <c r="I68" s="36"/>
      <c r="J68" s="8"/>
      <c r="K68" s="27"/>
      <c r="L68" s="3"/>
      <c r="M68" s="35"/>
      <c r="N68" s="10"/>
      <c r="O68" s="8"/>
    </row>
  </sheetData>
  <mergeCells count="27">
    <mergeCell ref="C44:G45"/>
    <mergeCell ref="B15:G16"/>
    <mergeCell ref="B8:R8"/>
    <mergeCell ref="I15:M17"/>
    <mergeCell ref="I29:M30"/>
    <mergeCell ref="I42:L43"/>
    <mergeCell ref="F46:G46"/>
    <mergeCell ref="D47:E47"/>
    <mergeCell ref="F47:G47"/>
    <mergeCell ref="D48:E48"/>
    <mergeCell ref="F48:G48"/>
    <mergeCell ref="B62:Q63"/>
    <mergeCell ref="B64:H64"/>
    <mergeCell ref="B5:P6"/>
    <mergeCell ref="B10:P11"/>
    <mergeCell ref="G56:H56"/>
    <mergeCell ref="G57:H57"/>
    <mergeCell ref="G58:H58"/>
    <mergeCell ref="J52:L53"/>
    <mergeCell ref="D49:E49"/>
    <mergeCell ref="F49:G49"/>
    <mergeCell ref="B52:H53"/>
    <mergeCell ref="B54:B55"/>
    <mergeCell ref="C54:D54"/>
    <mergeCell ref="F54:H54"/>
    <mergeCell ref="G55:H55"/>
    <mergeCell ref="D46:E4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 - E</vt:lpstr>
      <vt:lpstr>'Feminicidio - 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2020-08-11T16:42:20Z</dcterms:modified>
</cp:coreProperties>
</file>