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K35" i="1" l="1"/>
  <c r="D17" i="1" l="1"/>
  <c r="D10" i="1"/>
  <c r="D8" i="1"/>
  <c r="D28" i="1"/>
  <c r="E35" i="1" l="1"/>
  <c r="D15" i="1"/>
  <c r="H15" i="1" s="1"/>
  <c r="D24" i="1"/>
  <c r="F24" i="1" s="1"/>
  <c r="D26" i="1"/>
  <c r="N26" i="1" s="1"/>
  <c r="D14" i="1"/>
  <c r="D12" i="1"/>
  <c r="D25" i="1"/>
  <c r="R25" i="1" s="1"/>
  <c r="D13" i="1"/>
  <c r="D18" i="1"/>
  <c r="P18" i="1" s="1"/>
  <c r="D30" i="1"/>
  <c r="O35" i="1"/>
  <c r="M35" i="1"/>
  <c r="D27" i="1"/>
  <c r="N27" i="1" s="1"/>
  <c r="Q35" i="1"/>
  <c r="D16" i="1"/>
  <c r="D21" i="1"/>
  <c r="R21" i="1" s="1"/>
  <c r="D22" i="1"/>
  <c r="P22" i="1" s="1"/>
  <c r="F28" i="1"/>
  <c r="N17" i="1"/>
  <c r="D9" i="1"/>
  <c r="D11" i="1"/>
  <c r="I35" i="1"/>
  <c r="D32" i="1"/>
  <c r="L32" i="1" s="1"/>
  <c r="D31" i="1"/>
  <c r="P31" i="1" s="1"/>
  <c r="G35" i="1"/>
  <c r="D29" i="1"/>
  <c r="N29" i="1" s="1"/>
  <c r="D19" i="1"/>
  <c r="F19" i="1" s="1"/>
  <c r="D23" i="1"/>
  <c r="J23" i="1" s="1"/>
  <c r="D20" i="1"/>
  <c r="R20" i="1" s="1"/>
  <c r="F30" i="1" l="1"/>
  <c r="R30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4" i="1"/>
  <c r="H14" i="1"/>
  <c r="F14" i="1"/>
  <c r="H10" i="1"/>
  <c r="F10" i="1"/>
  <c r="L16" i="1"/>
  <c r="R16" i="1"/>
  <c r="H16" i="1"/>
  <c r="F16" i="1"/>
  <c r="R13" i="1"/>
  <c r="H13" i="1"/>
  <c r="N30" i="1"/>
  <c r="P15" i="1"/>
  <c r="N25" i="1"/>
  <c r="J30" i="1"/>
  <c r="F12" i="1"/>
  <c r="P10" i="1"/>
  <c r="F15" i="1"/>
  <c r="N16" i="1"/>
  <c r="N13" i="1"/>
  <c r="N18" i="1"/>
  <c r="H18" i="1"/>
  <c r="J16" i="1"/>
  <c r="J15" i="1"/>
  <c r="N12" i="1"/>
  <c r="R18" i="1"/>
  <c r="F18" i="1"/>
  <c r="P29" i="1"/>
  <c r="H23" i="1"/>
  <c r="H29" i="1"/>
  <c r="J19" i="1"/>
  <c r="J29" i="1"/>
  <c r="L14" i="1"/>
  <c r="R29" i="1"/>
  <c r="N15" i="1"/>
  <c r="L29" i="1"/>
  <c r="L19" i="1"/>
  <c r="N11" i="1"/>
  <c r="H19" i="1"/>
  <c r="H27" i="1"/>
  <c r="F23" i="1"/>
  <c r="P14" i="1"/>
  <c r="R19" i="1"/>
  <c r="J11" i="1"/>
  <c r="F29" i="1"/>
  <c r="P27" i="1"/>
  <c r="P19" i="1"/>
  <c r="L11" i="1"/>
  <c r="R23" i="1"/>
  <c r="H22" i="1"/>
  <c r="L30" i="1"/>
  <c r="N23" i="1"/>
  <c r="N14" i="1"/>
  <c r="P23" i="1"/>
  <c r="J22" i="1"/>
  <c r="R10" i="1"/>
  <c r="R24" i="1"/>
  <c r="L23" i="1"/>
  <c r="J10" i="1"/>
  <c r="L10" i="1"/>
  <c r="L20" i="1"/>
  <c r="H25" i="1"/>
  <c r="J18" i="1"/>
  <c r="H17" i="1"/>
  <c r="P13" i="1"/>
  <c r="H24" i="1"/>
  <c r="P17" i="1"/>
  <c r="F17" i="1"/>
  <c r="J24" i="1"/>
  <c r="N10" i="1"/>
  <c r="L22" i="1"/>
  <c r="P30" i="1"/>
  <c r="L18" i="1"/>
  <c r="F32" i="1"/>
  <c r="P28" i="1"/>
  <c r="F13" i="1"/>
  <c r="L13" i="1"/>
  <c r="R28" i="1"/>
  <c r="H28" i="1"/>
  <c r="P12" i="1"/>
  <c r="P16" i="1"/>
  <c r="L28" i="1"/>
  <c r="J12" i="1"/>
  <c r="J28" i="1"/>
  <c r="N28" i="1"/>
  <c r="P20" i="1"/>
  <c r="N19" i="1"/>
  <c r="R32" i="1"/>
  <c r="J32" i="1"/>
  <c r="J13" i="1"/>
  <c r="N24" i="1"/>
  <c r="P26" i="1"/>
  <c r="P32" i="1"/>
  <c r="F22" i="1"/>
  <c r="R26" i="1"/>
  <c r="P21" i="1"/>
  <c r="N22" i="1"/>
  <c r="R22" i="1"/>
  <c r="H32" i="1"/>
  <c r="N9" i="1"/>
  <c r="J9" i="1"/>
  <c r="L27" i="1"/>
  <c r="P25" i="1"/>
  <c r="H20" i="1"/>
  <c r="J25" i="1"/>
  <c r="R31" i="1"/>
  <c r="L25" i="1"/>
  <c r="J26" i="1"/>
  <c r="L24" i="1"/>
  <c r="P24" i="1"/>
  <c r="L26" i="1"/>
  <c r="J20" i="1"/>
  <c r="L15" i="1"/>
  <c r="H30" i="1"/>
  <c r="F20" i="1"/>
  <c r="L9" i="1"/>
  <c r="F26" i="1"/>
  <c r="R27" i="1"/>
  <c r="R14" i="1"/>
  <c r="N20" i="1"/>
  <c r="R17" i="1"/>
  <c r="R11" i="1"/>
  <c r="R15" i="1"/>
  <c r="L17" i="1"/>
  <c r="J27" i="1"/>
  <c r="F21" i="1"/>
  <c r="L31" i="1"/>
  <c r="J21" i="1"/>
  <c r="H21" i="1"/>
  <c r="J17" i="1"/>
  <c r="J31" i="1"/>
  <c r="N31" i="1"/>
  <c r="D35" i="1"/>
  <c r="L21" i="1"/>
  <c r="F25" i="1"/>
  <c r="P9" i="1"/>
  <c r="H26" i="1"/>
  <c r="F27" i="1"/>
  <c r="N32" i="1"/>
  <c r="R9" i="1"/>
  <c r="N21" i="1"/>
  <c r="F31" i="1"/>
  <c r="H31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<sst xmlns="http://schemas.openxmlformats.org/spreadsheetml/2006/main" count="51" uniqueCount="44">
  <si>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</si>
  <si>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</si>
  <si>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</si>
  <si>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</si>
  <si>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</si>
  <si>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</si>
  <si>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</si>
  <si>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</si>
  <si>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</si>
  <si>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</si>
  <si>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</si>
  <si>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</si>
  <si>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</si>
  <si>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</si>
  <si>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</si>
  <si>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</si>
  <si>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</si>
  <si>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</si>
  <si>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</si>
  <si>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</si>
  <si>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</si>
  <si>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</si>
  <si>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</si>
  <si>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</si>
  <si>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</si>
  <si>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</si>
  <si>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</si>
  <si>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</si>
  <si>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</si>
  <si>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</si>
  <si>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</si>
  <si>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</si>
  <si>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</si>
  <si>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</si>
  <si>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</si>
  <si>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</si>
  <si>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</si>
  <si>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</si>
  <si>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</si>
  <si>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</si>
  <si>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Lima /2</t>
  </si>
  <si>
    <t>(/2) Comprende los 43 distritos que conforman la provincia de Lima</t>
  </si>
  <si>
    <t>Violencia psicológica, física y/o sexual (/1) ENDES 2018</t>
  </si>
  <si>
    <t>Periodo : Enero - Junio,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</si>
</sst>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X16" sqref="X16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42</v>
      </c>
    </row>
    <row r="8" spans="1:30" ht="18.75" customHeight="1" x14ac:dyDescent="0.2">
      <c r="A8" s="11">
        <v>1</v>
      </c>
      <c r="B8" s="12" t="s">
        <v>40</v>
      </c>
      <c r="C8" s="13"/>
      <c r="D8" s="14">
        <f t="shared" ref="D8:D32" si="0">E8+G8+I8+K8+M8+O8+Q8</f>
        <v>27318</v>
      </c>
      <c r="E8" s="15">
        <v>1740</v>
      </c>
      <c r="F8" s="13">
        <f t="shared" ref="F8:F32" si="1">E8/D8</f>
        <v>6.3694267515923567E-2</v>
      </c>
      <c r="G8" s="15">
        <v>3595</v>
      </c>
      <c r="H8" s="13">
        <f t="shared" ref="H8:H32" si="2">G8/$D8</f>
        <v>0.1315982136320375</v>
      </c>
      <c r="I8" s="15">
        <v>1976</v>
      </c>
      <c r="J8" s="13">
        <f t="shared" ref="J8:J32" si="3">I8/$D8</f>
        <v>7.2333260121531587E-2</v>
      </c>
      <c r="K8" s="15">
        <v>1465</v>
      </c>
      <c r="L8" s="13">
        <f t="shared" ref="L8:L32" si="4">K8/$D8</f>
        <v>5.3627644776337947E-2</v>
      </c>
      <c r="M8" s="16">
        <v>6136</v>
      </c>
      <c r="N8" s="13">
        <f t="shared" ref="N8:N32" si="5">M8/$D8</f>
        <v>0.22461380774580864</v>
      </c>
      <c r="O8" s="16">
        <v>10458</v>
      </c>
      <c r="P8" s="13">
        <f t="shared" ref="P8:P32" si="6">O8/$D8</f>
        <v>0.38282451131122336</v>
      </c>
      <c r="Q8" s="16">
        <v>1948</v>
      </c>
      <c r="R8" s="13">
        <f t="shared" ref="R8:R32" si="7">Q8/$D8</f>
        <v>7.1308294897137414E-2</v>
      </c>
      <c r="S8" s="41">
        <v>0.60199999999999998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7709</v>
      </c>
      <c r="E9" s="15">
        <v>507</v>
      </c>
      <c r="F9" s="19">
        <f t="shared" si="1"/>
        <v>6.5767284991568295E-2</v>
      </c>
      <c r="G9" s="15">
        <v>1102</v>
      </c>
      <c r="H9" s="19">
        <f t="shared" si="2"/>
        <v>0.14294979893630821</v>
      </c>
      <c r="I9" s="15">
        <v>551</v>
      </c>
      <c r="J9" s="19">
        <f t="shared" si="3"/>
        <v>7.1474899468154107E-2</v>
      </c>
      <c r="K9" s="15">
        <v>464</v>
      </c>
      <c r="L9" s="19">
        <f t="shared" si="4"/>
        <v>6.0189389025813986E-2</v>
      </c>
      <c r="M9" s="16">
        <v>1402</v>
      </c>
      <c r="N9" s="19">
        <f t="shared" si="5"/>
        <v>0.18186535218575692</v>
      </c>
      <c r="O9" s="16">
        <v>3058</v>
      </c>
      <c r="P9" s="19">
        <f t="shared" si="6"/>
        <v>0.39667920612271373</v>
      </c>
      <c r="Q9" s="16">
        <v>625</v>
      </c>
      <c r="R9" s="19">
        <f t="shared" si="7"/>
        <v>8.1074069269684787E-2</v>
      </c>
      <c r="S9" s="41">
        <v>0.65600000000000003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6366</v>
      </c>
      <c r="E10" s="15">
        <v>282</v>
      </c>
      <c r="F10" s="19">
        <f t="shared" si="1"/>
        <v>4.429783223374175E-2</v>
      </c>
      <c r="G10" s="15">
        <v>516</v>
      </c>
      <c r="H10" s="19">
        <f t="shared" si="2"/>
        <v>8.1055607917059375E-2</v>
      </c>
      <c r="I10" s="15">
        <v>316</v>
      </c>
      <c r="J10" s="19">
        <f t="shared" si="3"/>
        <v>4.9638705623625511E-2</v>
      </c>
      <c r="K10" s="15">
        <v>284</v>
      </c>
      <c r="L10" s="19">
        <f t="shared" si="4"/>
        <v>4.4612001256676088E-2</v>
      </c>
      <c r="M10" s="16">
        <v>1663</v>
      </c>
      <c r="N10" s="19">
        <f t="shared" si="5"/>
        <v>0.26123154256990261</v>
      </c>
      <c r="O10" s="16">
        <v>2954</v>
      </c>
      <c r="P10" s="19">
        <f t="shared" si="6"/>
        <v>0.46402764687401821</v>
      </c>
      <c r="Q10" s="16">
        <v>351</v>
      </c>
      <c r="R10" s="19">
        <f t="shared" si="7"/>
        <v>5.513666352497644E-2</v>
      </c>
      <c r="S10" s="41">
        <v>0.80600000000000005</v>
      </c>
    </row>
    <row r="11" spans="1:30" s="21" customFormat="1" ht="18.75" customHeight="1" x14ac:dyDescent="0.2">
      <c r="A11" s="17">
        <v>4</v>
      </c>
      <c r="B11" s="18" t="s">
        <v>22</v>
      </c>
      <c r="C11" s="19"/>
      <c r="D11" s="20">
        <f t="shared" si="0"/>
        <v>4460</v>
      </c>
      <c r="E11" s="15">
        <v>309</v>
      </c>
      <c r="F11" s="19">
        <f t="shared" si="1"/>
        <v>6.9282511210762329E-2</v>
      </c>
      <c r="G11" s="15">
        <v>565</v>
      </c>
      <c r="H11" s="19">
        <f t="shared" si="2"/>
        <v>0.12668161434977579</v>
      </c>
      <c r="I11" s="15">
        <v>356</v>
      </c>
      <c r="J11" s="19">
        <f t="shared" si="3"/>
        <v>7.9820627802690586E-2</v>
      </c>
      <c r="K11" s="15">
        <v>280</v>
      </c>
      <c r="L11" s="19">
        <f t="shared" si="4"/>
        <v>6.2780269058295965E-2</v>
      </c>
      <c r="M11" s="16">
        <v>1041</v>
      </c>
      <c r="N11" s="19">
        <f t="shared" si="5"/>
        <v>0.23340807174887893</v>
      </c>
      <c r="O11" s="16">
        <v>1665</v>
      </c>
      <c r="P11" s="19">
        <f t="shared" si="6"/>
        <v>0.37331838565022424</v>
      </c>
      <c r="Q11" s="16">
        <v>244</v>
      </c>
      <c r="R11" s="19">
        <f t="shared" si="7"/>
        <v>5.4708520179372194E-2</v>
      </c>
      <c r="S11" s="41">
        <v>0.66300000000000003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7">
        <v>5</v>
      </c>
      <c r="B12" s="18" t="s">
        <v>12</v>
      </c>
      <c r="C12" s="19"/>
      <c r="D12" s="20">
        <f t="shared" si="0"/>
        <v>4330</v>
      </c>
      <c r="E12" s="15">
        <v>185</v>
      </c>
      <c r="F12" s="19">
        <f t="shared" si="1"/>
        <v>4.2725173210161664E-2</v>
      </c>
      <c r="G12" s="15">
        <v>421</v>
      </c>
      <c r="H12" s="19">
        <f t="shared" si="2"/>
        <v>9.7228637413394922E-2</v>
      </c>
      <c r="I12" s="15">
        <v>280</v>
      </c>
      <c r="J12" s="19">
        <f t="shared" si="3"/>
        <v>6.4665127020785224E-2</v>
      </c>
      <c r="K12" s="15">
        <v>252</v>
      </c>
      <c r="L12" s="19">
        <f t="shared" si="4"/>
        <v>5.8198614318706696E-2</v>
      </c>
      <c r="M12" s="16">
        <v>1003</v>
      </c>
      <c r="N12" s="19">
        <f t="shared" si="5"/>
        <v>0.23163972286374135</v>
      </c>
      <c r="O12" s="16">
        <v>1863</v>
      </c>
      <c r="P12" s="19">
        <f t="shared" si="6"/>
        <v>0.43025404157043878</v>
      </c>
      <c r="Q12" s="16">
        <v>326</v>
      </c>
      <c r="R12" s="19">
        <f t="shared" si="7"/>
        <v>7.5288683602771356E-2</v>
      </c>
      <c r="S12" s="41">
        <v>0.69799999999999995</v>
      </c>
    </row>
    <row r="13" spans="1:30" s="21" customFormat="1" ht="18.75" customHeight="1" x14ac:dyDescent="0.2">
      <c r="A13" s="11">
        <v>6</v>
      </c>
      <c r="B13" s="18" t="s">
        <v>29</v>
      </c>
      <c r="C13" s="19"/>
      <c r="D13" s="20">
        <f t="shared" si="0"/>
        <v>3480</v>
      </c>
      <c r="E13" s="15">
        <v>93</v>
      </c>
      <c r="F13" s="19">
        <f t="shared" si="1"/>
        <v>2.6724137931034484E-2</v>
      </c>
      <c r="G13" s="15">
        <v>293</v>
      </c>
      <c r="H13" s="19">
        <f t="shared" si="2"/>
        <v>8.4195402298850572E-2</v>
      </c>
      <c r="I13" s="15">
        <v>192</v>
      </c>
      <c r="J13" s="19">
        <f t="shared" si="3"/>
        <v>5.5172413793103448E-2</v>
      </c>
      <c r="K13" s="15">
        <v>175</v>
      </c>
      <c r="L13" s="19">
        <f t="shared" si="4"/>
        <v>5.0287356321839081E-2</v>
      </c>
      <c r="M13" s="16">
        <v>1021</v>
      </c>
      <c r="N13" s="19">
        <f t="shared" si="5"/>
        <v>0.29339080459770117</v>
      </c>
      <c r="O13" s="16">
        <v>1561</v>
      </c>
      <c r="P13" s="19">
        <f t="shared" si="6"/>
        <v>0.4485632183908046</v>
      </c>
      <c r="Q13" s="16">
        <v>145</v>
      </c>
      <c r="R13" s="19">
        <f t="shared" si="7"/>
        <v>4.1666666666666664E-2</v>
      </c>
      <c r="S13" s="41">
        <v>0.67400000000000004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7">
        <v>7</v>
      </c>
      <c r="B14" s="18" t="s">
        <v>23</v>
      </c>
      <c r="C14" s="19"/>
      <c r="D14" s="20">
        <f t="shared" si="0"/>
        <v>3126</v>
      </c>
      <c r="E14" s="15">
        <v>213</v>
      </c>
      <c r="F14" s="19">
        <f t="shared" si="1"/>
        <v>6.8138195777351251E-2</v>
      </c>
      <c r="G14" s="15">
        <v>471</v>
      </c>
      <c r="H14" s="19">
        <f t="shared" si="2"/>
        <v>0.15067178502879078</v>
      </c>
      <c r="I14" s="15">
        <v>254</v>
      </c>
      <c r="J14" s="19">
        <f t="shared" si="3"/>
        <v>8.1253998720409462E-2</v>
      </c>
      <c r="K14" s="15">
        <v>235</v>
      </c>
      <c r="L14" s="19">
        <f t="shared" si="4"/>
        <v>7.517594369801664E-2</v>
      </c>
      <c r="M14" s="16">
        <v>755</v>
      </c>
      <c r="N14" s="19">
        <f t="shared" si="5"/>
        <v>0.24152271273192577</v>
      </c>
      <c r="O14" s="16">
        <v>1073</v>
      </c>
      <c r="P14" s="19">
        <f t="shared" si="6"/>
        <v>0.34325015994881636</v>
      </c>
      <c r="Q14" s="16">
        <v>125</v>
      </c>
      <c r="R14" s="19">
        <f t="shared" si="7"/>
        <v>3.9987204094689699E-2</v>
      </c>
      <c r="S14" s="41">
        <v>0.56899999999999995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2849</v>
      </c>
      <c r="E15" s="15">
        <v>123</v>
      </c>
      <c r="F15" s="19">
        <f t="shared" si="1"/>
        <v>4.3173043173043171E-2</v>
      </c>
      <c r="G15" s="15">
        <v>350</v>
      </c>
      <c r="H15" s="19">
        <f t="shared" si="2"/>
        <v>0.12285012285012285</v>
      </c>
      <c r="I15" s="15">
        <v>185</v>
      </c>
      <c r="J15" s="19">
        <f t="shared" si="3"/>
        <v>6.4935064935064929E-2</v>
      </c>
      <c r="K15" s="15">
        <v>141</v>
      </c>
      <c r="L15" s="19">
        <f t="shared" si="4"/>
        <v>4.9491049491049488E-2</v>
      </c>
      <c r="M15" s="16">
        <v>759</v>
      </c>
      <c r="N15" s="19">
        <f t="shared" si="5"/>
        <v>0.26640926640926643</v>
      </c>
      <c r="O15" s="16">
        <v>1167</v>
      </c>
      <c r="P15" s="19">
        <f t="shared" si="6"/>
        <v>0.40961740961740961</v>
      </c>
      <c r="Q15" s="16">
        <v>124</v>
      </c>
      <c r="R15" s="19">
        <f t="shared" si="7"/>
        <v>4.3524043524043522E-2</v>
      </c>
      <c r="S15" s="41">
        <v>0.57999999999999996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2806</v>
      </c>
      <c r="E16" s="15">
        <v>82</v>
      </c>
      <c r="F16" s="19">
        <f t="shared" si="1"/>
        <v>2.9223093371347115E-2</v>
      </c>
      <c r="G16" s="15">
        <v>132</v>
      </c>
      <c r="H16" s="19">
        <f t="shared" si="2"/>
        <v>4.7042052744119746E-2</v>
      </c>
      <c r="I16" s="15">
        <v>116</v>
      </c>
      <c r="J16" s="19">
        <f t="shared" si="3"/>
        <v>4.1339985744832504E-2</v>
      </c>
      <c r="K16" s="15">
        <v>108</v>
      </c>
      <c r="L16" s="19">
        <f t="shared" si="4"/>
        <v>3.8488952245188883E-2</v>
      </c>
      <c r="M16" s="16">
        <v>735</v>
      </c>
      <c r="N16" s="19">
        <f t="shared" si="5"/>
        <v>0.26193870277975767</v>
      </c>
      <c r="O16" s="16">
        <v>1452</v>
      </c>
      <c r="P16" s="19">
        <f t="shared" si="6"/>
        <v>0.51746258018531721</v>
      </c>
      <c r="Q16" s="16">
        <v>181</v>
      </c>
      <c r="R16" s="19">
        <f t="shared" si="7"/>
        <v>6.4504632929436923E-2</v>
      </c>
      <c r="S16" s="41">
        <v>0.79100000000000004</v>
      </c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2495</v>
      </c>
      <c r="E17" s="15">
        <v>144</v>
      </c>
      <c r="F17" s="19">
        <f t="shared" si="1"/>
        <v>5.7715430861723448E-2</v>
      </c>
      <c r="G17" s="15">
        <v>327</v>
      </c>
      <c r="H17" s="19">
        <f t="shared" si="2"/>
        <v>0.131062124248497</v>
      </c>
      <c r="I17" s="15">
        <v>218</v>
      </c>
      <c r="J17" s="19">
        <f t="shared" si="3"/>
        <v>8.7374749498997997E-2</v>
      </c>
      <c r="K17" s="15">
        <v>127</v>
      </c>
      <c r="L17" s="19">
        <f t="shared" si="4"/>
        <v>5.0901803607214427E-2</v>
      </c>
      <c r="M17" s="16">
        <v>637</v>
      </c>
      <c r="N17" s="19">
        <f t="shared" si="5"/>
        <v>0.25531062124248499</v>
      </c>
      <c r="O17" s="16">
        <v>943</v>
      </c>
      <c r="P17" s="19">
        <f t="shared" si="6"/>
        <v>0.37795591182364729</v>
      </c>
      <c r="Q17" s="16">
        <v>99</v>
      </c>
      <c r="R17" s="19">
        <f t="shared" si="7"/>
        <v>3.9679358717434866E-2</v>
      </c>
      <c r="S17" s="41">
        <v>0.57099999999999995</v>
      </c>
      <c r="T17" s="2"/>
    </row>
    <row r="18" spans="1:30" ht="18.75" customHeight="1" x14ac:dyDescent="0.2">
      <c r="A18" s="17">
        <v>11</v>
      </c>
      <c r="B18" s="18" t="s">
        <v>20</v>
      </c>
      <c r="C18" s="19"/>
      <c r="D18" s="20">
        <f t="shared" si="0"/>
        <v>2290</v>
      </c>
      <c r="E18" s="15">
        <v>93</v>
      </c>
      <c r="F18" s="19">
        <f t="shared" si="1"/>
        <v>4.0611353711790393E-2</v>
      </c>
      <c r="G18" s="15">
        <v>210</v>
      </c>
      <c r="H18" s="19">
        <f t="shared" si="2"/>
        <v>9.1703056768558958E-2</v>
      </c>
      <c r="I18" s="15">
        <v>212</v>
      </c>
      <c r="J18" s="19">
        <f t="shared" si="3"/>
        <v>9.2576419213973804E-2</v>
      </c>
      <c r="K18" s="15">
        <v>152</v>
      </c>
      <c r="L18" s="19">
        <f t="shared" si="4"/>
        <v>6.6375545851528384E-2</v>
      </c>
      <c r="M18" s="16">
        <v>616</v>
      </c>
      <c r="N18" s="19">
        <f t="shared" si="5"/>
        <v>0.26899563318777292</v>
      </c>
      <c r="O18" s="16">
        <v>910</v>
      </c>
      <c r="P18" s="19">
        <f t="shared" si="6"/>
        <v>0.39737991266375544</v>
      </c>
      <c r="Q18" s="16">
        <v>97</v>
      </c>
      <c r="R18" s="19">
        <f t="shared" si="7"/>
        <v>4.2358078602620086E-2</v>
      </c>
      <c r="S18" s="41">
        <v>0.66800000000000004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1">
        <v>12</v>
      </c>
      <c r="B19" s="18" t="s">
        <v>15</v>
      </c>
      <c r="C19" s="19"/>
      <c r="D19" s="20">
        <f t="shared" si="0"/>
        <v>2270</v>
      </c>
      <c r="E19" s="15">
        <v>103</v>
      </c>
      <c r="F19" s="19">
        <f t="shared" si="1"/>
        <v>4.5374449339207049E-2</v>
      </c>
      <c r="G19" s="15">
        <v>231</v>
      </c>
      <c r="H19" s="19">
        <f t="shared" si="2"/>
        <v>0.10176211453744494</v>
      </c>
      <c r="I19" s="15">
        <v>147</v>
      </c>
      <c r="J19" s="19">
        <f t="shared" si="3"/>
        <v>6.4757709251101317E-2</v>
      </c>
      <c r="K19" s="15">
        <v>131</v>
      </c>
      <c r="L19" s="19">
        <f t="shared" si="4"/>
        <v>5.7709251101321586E-2</v>
      </c>
      <c r="M19" s="16">
        <v>605</v>
      </c>
      <c r="N19" s="19">
        <f t="shared" si="5"/>
        <v>0.26651982378854627</v>
      </c>
      <c r="O19" s="16">
        <v>918</v>
      </c>
      <c r="P19" s="19">
        <f t="shared" si="6"/>
        <v>0.40440528634361234</v>
      </c>
      <c r="Q19" s="16">
        <v>135</v>
      </c>
      <c r="R19" s="19">
        <f t="shared" si="7"/>
        <v>5.9471365638766517E-2</v>
      </c>
      <c r="S19" s="41">
        <v>0.67200000000000004</v>
      </c>
      <c r="T19" s="2"/>
    </row>
    <row r="20" spans="1:30" ht="18.75" customHeight="1" x14ac:dyDescent="0.2">
      <c r="A20" s="17">
        <v>13</v>
      </c>
      <c r="B20" s="18" t="s">
        <v>24</v>
      </c>
      <c r="C20" s="19"/>
      <c r="D20" s="20">
        <f t="shared" si="0"/>
        <v>2076</v>
      </c>
      <c r="E20" s="15">
        <v>63</v>
      </c>
      <c r="F20" s="19">
        <f t="shared" si="1"/>
        <v>3.0346820809248554E-2</v>
      </c>
      <c r="G20" s="15">
        <v>186</v>
      </c>
      <c r="H20" s="19">
        <f t="shared" si="2"/>
        <v>8.9595375722543349E-2</v>
      </c>
      <c r="I20" s="15">
        <v>118</v>
      </c>
      <c r="J20" s="19">
        <f t="shared" si="3"/>
        <v>5.6840077071290941E-2</v>
      </c>
      <c r="K20" s="15">
        <v>110</v>
      </c>
      <c r="L20" s="19">
        <f t="shared" si="4"/>
        <v>5.2986512524084775E-2</v>
      </c>
      <c r="M20" s="16">
        <v>595</v>
      </c>
      <c r="N20" s="19">
        <f t="shared" si="5"/>
        <v>0.28660886319845857</v>
      </c>
      <c r="O20" s="16">
        <v>905</v>
      </c>
      <c r="P20" s="19">
        <f t="shared" si="6"/>
        <v>0.43593448940269752</v>
      </c>
      <c r="Q20" s="16">
        <v>99</v>
      </c>
      <c r="R20" s="19">
        <f t="shared" si="7"/>
        <v>4.7687861271676298E-2</v>
      </c>
      <c r="S20" s="41">
        <v>0.53200000000000003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17</v>
      </c>
      <c r="C21" s="19"/>
      <c r="D21" s="20">
        <f t="shared" si="0"/>
        <v>2024</v>
      </c>
      <c r="E21" s="15">
        <v>155</v>
      </c>
      <c r="F21" s="19">
        <f t="shared" si="1"/>
        <v>7.6581027667984192E-2</v>
      </c>
      <c r="G21" s="15">
        <v>331</v>
      </c>
      <c r="H21" s="19">
        <f t="shared" si="2"/>
        <v>0.16353754940711462</v>
      </c>
      <c r="I21" s="15">
        <v>175</v>
      </c>
      <c r="J21" s="19">
        <f t="shared" si="3"/>
        <v>8.6462450592885376E-2</v>
      </c>
      <c r="K21" s="15">
        <v>123</v>
      </c>
      <c r="L21" s="19">
        <f t="shared" si="4"/>
        <v>6.0770750988142296E-2</v>
      </c>
      <c r="M21" s="16">
        <v>387</v>
      </c>
      <c r="N21" s="19">
        <f t="shared" si="5"/>
        <v>0.19120553359683795</v>
      </c>
      <c r="O21" s="16">
        <v>694</v>
      </c>
      <c r="P21" s="19">
        <f t="shared" si="6"/>
        <v>0.34288537549407117</v>
      </c>
      <c r="Q21" s="16">
        <v>159</v>
      </c>
      <c r="R21" s="19">
        <f t="shared" si="7"/>
        <v>7.8557312252964431E-2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1953</v>
      </c>
      <c r="E22" s="15">
        <v>69</v>
      </c>
      <c r="F22" s="19">
        <f t="shared" si="1"/>
        <v>3.5330261136712747E-2</v>
      </c>
      <c r="G22" s="15">
        <v>206</v>
      </c>
      <c r="H22" s="19">
        <f t="shared" si="2"/>
        <v>0.10547875064004096</v>
      </c>
      <c r="I22" s="15">
        <v>125</v>
      </c>
      <c r="J22" s="19">
        <f t="shared" si="3"/>
        <v>6.4004096262160776E-2</v>
      </c>
      <c r="K22" s="15">
        <v>105</v>
      </c>
      <c r="L22" s="19">
        <f t="shared" si="4"/>
        <v>5.3763440860215055E-2</v>
      </c>
      <c r="M22" s="16">
        <v>528</v>
      </c>
      <c r="N22" s="19">
        <f t="shared" si="5"/>
        <v>0.27035330261136714</v>
      </c>
      <c r="O22" s="16">
        <v>810</v>
      </c>
      <c r="P22" s="19">
        <f t="shared" si="6"/>
        <v>0.41474654377880182</v>
      </c>
      <c r="Q22" s="16">
        <v>110</v>
      </c>
      <c r="R22" s="19">
        <f t="shared" si="7"/>
        <v>5.6323604710701483E-2</v>
      </c>
      <c r="S22" s="41">
        <v>0.65100000000000002</v>
      </c>
    </row>
    <row r="23" spans="1:30" ht="18.75" customHeight="1" x14ac:dyDescent="0.2">
      <c r="A23" s="17">
        <v>16</v>
      </c>
      <c r="B23" s="18" t="s">
        <v>13</v>
      </c>
      <c r="C23" s="19"/>
      <c r="D23" s="20">
        <f t="shared" si="0"/>
        <v>1745</v>
      </c>
      <c r="E23" s="15">
        <v>60</v>
      </c>
      <c r="F23" s="19">
        <f t="shared" si="1"/>
        <v>3.4383954154727794E-2</v>
      </c>
      <c r="G23" s="15">
        <v>148</v>
      </c>
      <c r="H23" s="19">
        <f t="shared" si="2"/>
        <v>8.4813753581661891E-2</v>
      </c>
      <c r="I23" s="15">
        <v>92</v>
      </c>
      <c r="J23" s="19">
        <f t="shared" si="3"/>
        <v>5.2722063037249287E-2</v>
      </c>
      <c r="K23" s="15">
        <v>75</v>
      </c>
      <c r="L23" s="19">
        <f t="shared" si="4"/>
        <v>4.2979942693409739E-2</v>
      </c>
      <c r="M23" s="16">
        <v>432</v>
      </c>
      <c r="N23" s="19">
        <f t="shared" si="5"/>
        <v>0.2475644699140401</v>
      </c>
      <c r="O23" s="16">
        <v>838</v>
      </c>
      <c r="P23" s="19">
        <f t="shared" si="6"/>
        <v>0.48022922636103149</v>
      </c>
      <c r="Q23" s="16">
        <v>100</v>
      </c>
      <c r="R23" s="19">
        <f t="shared" si="7"/>
        <v>5.730659025787966E-2</v>
      </c>
      <c r="S23" s="41">
        <v>0.82699999999999996</v>
      </c>
    </row>
    <row r="24" spans="1:30" s="21" customFormat="1" ht="18.75" customHeight="1" x14ac:dyDescent="0.2">
      <c r="A24" s="17">
        <v>17</v>
      </c>
      <c r="B24" s="18" t="s">
        <v>25</v>
      </c>
      <c r="C24" s="19"/>
      <c r="D24" s="20">
        <f t="shared" si="0"/>
        <v>1741</v>
      </c>
      <c r="E24" s="15">
        <v>55</v>
      </c>
      <c r="F24" s="19">
        <f t="shared" si="1"/>
        <v>3.1591039632395172E-2</v>
      </c>
      <c r="G24" s="15">
        <v>172</v>
      </c>
      <c r="H24" s="19">
        <f t="shared" si="2"/>
        <v>9.8793796668581277E-2</v>
      </c>
      <c r="I24" s="15">
        <v>151</v>
      </c>
      <c r="J24" s="19">
        <f t="shared" si="3"/>
        <v>8.6731763354394031E-2</v>
      </c>
      <c r="K24" s="15">
        <v>120</v>
      </c>
      <c r="L24" s="19">
        <f t="shared" si="4"/>
        <v>6.8925904652498565E-2</v>
      </c>
      <c r="M24" s="16">
        <v>480</v>
      </c>
      <c r="N24" s="19">
        <f t="shared" si="5"/>
        <v>0.27570361860999426</v>
      </c>
      <c r="O24" s="16">
        <v>705</v>
      </c>
      <c r="P24" s="19">
        <f t="shared" si="6"/>
        <v>0.40493968983342904</v>
      </c>
      <c r="Q24" s="16">
        <v>58</v>
      </c>
      <c r="R24" s="19">
        <f t="shared" si="7"/>
        <v>3.331418724870764E-2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1">
        <v>18</v>
      </c>
      <c r="B25" s="18" t="s">
        <v>32</v>
      </c>
      <c r="C25" s="19"/>
      <c r="D25" s="20">
        <f t="shared" si="0"/>
        <v>1485</v>
      </c>
      <c r="E25" s="15">
        <v>39</v>
      </c>
      <c r="F25" s="19">
        <f t="shared" si="1"/>
        <v>2.6262626262626262E-2</v>
      </c>
      <c r="G25" s="15">
        <v>100</v>
      </c>
      <c r="H25" s="19">
        <f t="shared" si="2"/>
        <v>6.7340067340067339E-2</v>
      </c>
      <c r="I25" s="15">
        <v>78</v>
      </c>
      <c r="J25" s="19">
        <f t="shared" si="3"/>
        <v>5.2525252525252523E-2</v>
      </c>
      <c r="K25" s="15">
        <v>71</v>
      </c>
      <c r="L25" s="19">
        <f t="shared" si="4"/>
        <v>4.7811447811447812E-2</v>
      </c>
      <c r="M25" s="16">
        <v>397</v>
      </c>
      <c r="N25" s="19">
        <f t="shared" si="5"/>
        <v>0.26734006734006732</v>
      </c>
      <c r="O25" s="16">
        <v>717</v>
      </c>
      <c r="P25" s="19">
        <f t="shared" si="6"/>
        <v>0.48282828282828283</v>
      </c>
      <c r="Q25" s="16">
        <v>83</v>
      </c>
      <c r="R25" s="19">
        <f t="shared" si="7"/>
        <v>5.5892255892255889E-2</v>
      </c>
      <c r="S25" s="41">
        <v>0.50900000000000001</v>
      </c>
    </row>
    <row r="26" spans="1:30" s="21" customFormat="1" ht="18.75" customHeight="1" x14ac:dyDescent="0.2">
      <c r="A26" s="17">
        <v>19</v>
      </c>
      <c r="B26" s="18" t="s">
        <v>33</v>
      </c>
      <c r="C26" s="19"/>
      <c r="D26" s="20">
        <f t="shared" si="0"/>
        <v>1213</v>
      </c>
      <c r="E26" s="15">
        <v>39</v>
      </c>
      <c r="F26" s="19">
        <f t="shared" si="1"/>
        <v>3.2151690024732067E-2</v>
      </c>
      <c r="G26" s="15">
        <v>134</v>
      </c>
      <c r="H26" s="19">
        <f t="shared" si="2"/>
        <v>0.11046990931574609</v>
      </c>
      <c r="I26" s="15">
        <v>57</v>
      </c>
      <c r="J26" s="19">
        <f t="shared" si="3"/>
        <v>4.6990931574608409E-2</v>
      </c>
      <c r="K26" s="15">
        <v>52</v>
      </c>
      <c r="L26" s="19">
        <f t="shared" si="4"/>
        <v>4.2868920032976092E-2</v>
      </c>
      <c r="M26" s="16">
        <v>384</v>
      </c>
      <c r="N26" s="19">
        <f t="shared" si="5"/>
        <v>0.31657048639736191</v>
      </c>
      <c r="O26" s="16">
        <v>511</v>
      </c>
      <c r="P26" s="19">
        <f t="shared" si="6"/>
        <v>0.42126957955482275</v>
      </c>
      <c r="Q26" s="16">
        <v>36</v>
      </c>
      <c r="R26" s="19">
        <f t="shared" si="7"/>
        <v>2.967848309975268E-2</v>
      </c>
      <c r="S26" s="41">
        <v>0.68600000000000005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1037</v>
      </c>
      <c r="E27" s="15">
        <v>57</v>
      </c>
      <c r="F27" s="19">
        <f t="shared" si="1"/>
        <v>5.4966248794599805E-2</v>
      </c>
      <c r="G27" s="15">
        <v>124</v>
      </c>
      <c r="H27" s="19">
        <f t="shared" si="2"/>
        <v>0.11957569913211186</v>
      </c>
      <c r="I27" s="15">
        <v>61</v>
      </c>
      <c r="J27" s="19">
        <f t="shared" si="3"/>
        <v>5.8823529411764705E-2</v>
      </c>
      <c r="K27" s="15">
        <v>73</v>
      </c>
      <c r="L27" s="19">
        <f t="shared" si="4"/>
        <v>7.0395371263259399E-2</v>
      </c>
      <c r="M27" s="16">
        <v>240</v>
      </c>
      <c r="N27" s="19">
        <f t="shared" si="5"/>
        <v>0.23143683702989393</v>
      </c>
      <c r="O27" s="16">
        <v>422</v>
      </c>
      <c r="P27" s="19">
        <f t="shared" si="6"/>
        <v>0.40694310511089682</v>
      </c>
      <c r="Q27" s="16">
        <v>60</v>
      </c>
      <c r="R27" s="19">
        <f t="shared" si="7"/>
        <v>5.7859209257473482E-2</v>
      </c>
      <c r="S27" s="41">
        <v>0.76900000000000002</v>
      </c>
    </row>
    <row r="28" spans="1:30" s="21" customFormat="1" ht="18.75" customHeight="1" x14ac:dyDescent="0.2">
      <c r="A28" s="11">
        <v>21</v>
      </c>
      <c r="B28" s="18" t="s">
        <v>11</v>
      </c>
      <c r="C28" s="19"/>
      <c r="D28" s="20">
        <f t="shared" si="0"/>
        <v>911</v>
      </c>
      <c r="E28" s="15">
        <v>30</v>
      </c>
      <c r="F28" s="19">
        <f t="shared" si="1"/>
        <v>3.2930845225027441E-2</v>
      </c>
      <c r="G28" s="15">
        <v>89</v>
      </c>
      <c r="H28" s="19">
        <f t="shared" si="2"/>
        <v>9.7694840834248078E-2</v>
      </c>
      <c r="I28" s="15">
        <v>75</v>
      </c>
      <c r="J28" s="19">
        <f t="shared" si="3"/>
        <v>8.232711306256861E-2</v>
      </c>
      <c r="K28" s="15">
        <v>64</v>
      </c>
      <c r="L28" s="19">
        <f t="shared" si="4"/>
        <v>7.025246981339188E-2</v>
      </c>
      <c r="M28" s="16">
        <v>260</v>
      </c>
      <c r="N28" s="19">
        <f t="shared" si="5"/>
        <v>0.2854006586169045</v>
      </c>
      <c r="O28" s="16">
        <v>341</v>
      </c>
      <c r="P28" s="19">
        <f t="shared" si="6"/>
        <v>0.3743139407244786</v>
      </c>
      <c r="Q28" s="16">
        <v>52</v>
      </c>
      <c r="R28" s="19">
        <f t="shared" si="7"/>
        <v>5.7080131723380903E-2</v>
      </c>
      <c r="S28" s="41">
        <v>0.57599999999999996</v>
      </c>
      <c r="T28" s="2"/>
    </row>
    <row r="29" spans="1:30" ht="18.75" customHeight="1" x14ac:dyDescent="0.2">
      <c r="A29" s="17">
        <v>22</v>
      </c>
      <c r="B29" s="18" t="s">
        <v>28</v>
      </c>
      <c r="C29" s="19"/>
      <c r="D29" s="20">
        <f t="shared" si="0"/>
        <v>852</v>
      </c>
      <c r="E29" s="15">
        <v>30</v>
      </c>
      <c r="F29" s="19">
        <f t="shared" si="1"/>
        <v>3.5211267605633804E-2</v>
      </c>
      <c r="G29" s="15">
        <v>79</v>
      </c>
      <c r="H29" s="19">
        <f t="shared" si="2"/>
        <v>9.2723004694835687E-2</v>
      </c>
      <c r="I29" s="15">
        <v>54</v>
      </c>
      <c r="J29" s="19">
        <f t="shared" si="3"/>
        <v>6.3380281690140844E-2</v>
      </c>
      <c r="K29" s="15">
        <v>48</v>
      </c>
      <c r="L29" s="19">
        <f t="shared" si="4"/>
        <v>5.6338028169014086E-2</v>
      </c>
      <c r="M29" s="16">
        <v>275</v>
      </c>
      <c r="N29" s="19">
        <f t="shared" si="5"/>
        <v>0.32276995305164319</v>
      </c>
      <c r="O29" s="16">
        <v>335</v>
      </c>
      <c r="P29" s="19">
        <f t="shared" si="6"/>
        <v>0.39319248826291081</v>
      </c>
      <c r="Q29" s="16">
        <v>31</v>
      </c>
      <c r="R29" s="19">
        <f t="shared" si="7"/>
        <v>3.6384976525821594E-2</v>
      </c>
      <c r="S29" s="41">
        <v>0.70899999999999996</v>
      </c>
    </row>
    <row r="30" spans="1:30" s="21" customFormat="1" ht="18.75" customHeight="1" x14ac:dyDescent="0.2">
      <c r="A30" s="17">
        <v>23</v>
      </c>
      <c r="B30" s="18" t="s">
        <v>27</v>
      </c>
      <c r="C30" s="19"/>
      <c r="D30" s="20">
        <f t="shared" si="0"/>
        <v>654</v>
      </c>
      <c r="E30" s="15">
        <v>17</v>
      </c>
      <c r="F30" s="19">
        <f t="shared" si="1"/>
        <v>2.5993883792048929E-2</v>
      </c>
      <c r="G30" s="15">
        <v>42</v>
      </c>
      <c r="H30" s="19">
        <f t="shared" si="2"/>
        <v>6.4220183486238536E-2</v>
      </c>
      <c r="I30" s="15">
        <v>41</v>
      </c>
      <c r="J30" s="19">
        <f t="shared" si="3"/>
        <v>6.2691131498470942E-2</v>
      </c>
      <c r="K30" s="15">
        <v>19</v>
      </c>
      <c r="L30" s="19">
        <f t="shared" si="4"/>
        <v>2.9051987767584098E-2</v>
      </c>
      <c r="M30" s="16">
        <v>155</v>
      </c>
      <c r="N30" s="19">
        <f t="shared" si="5"/>
        <v>0.23700305810397554</v>
      </c>
      <c r="O30" s="16">
        <v>336</v>
      </c>
      <c r="P30" s="19">
        <f t="shared" si="6"/>
        <v>0.51376146788990829</v>
      </c>
      <c r="Q30" s="16">
        <v>44</v>
      </c>
      <c r="R30" s="19">
        <f t="shared" si="7"/>
        <v>6.7278287461773695E-2</v>
      </c>
      <c r="S30" s="41">
        <v>0.63100000000000001</v>
      </c>
      <c r="T30" s="2"/>
    </row>
    <row r="31" spans="1:30" ht="18.75" customHeight="1" x14ac:dyDescent="0.2">
      <c r="A31" s="11">
        <v>24</v>
      </c>
      <c r="B31" s="18" t="s">
        <v>26</v>
      </c>
      <c r="C31" s="19"/>
      <c r="D31" s="20">
        <f t="shared" si="0"/>
        <v>608</v>
      </c>
      <c r="E31" s="15">
        <v>33</v>
      </c>
      <c r="F31" s="19">
        <f t="shared" si="1"/>
        <v>5.4276315789473686E-2</v>
      </c>
      <c r="G31" s="15">
        <v>98</v>
      </c>
      <c r="H31" s="19">
        <f t="shared" si="2"/>
        <v>0.16118421052631579</v>
      </c>
      <c r="I31" s="15">
        <v>51</v>
      </c>
      <c r="J31" s="19">
        <f t="shared" si="3"/>
        <v>8.3881578947368418E-2</v>
      </c>
      <c r="K31" s="15">
        <v>29</v>
      </c>
      <c r="L31" s="19">
        <f t="shared" si="4"/>
        <v>4.7697368421052634E-2</v>
      </c>
      <c r="M31" s="16">
        <v>172</v>
      </c>
      <c r="N31" s="19">
        <f t="shared" si="5"/>
        <v>0.28289473684210525</v>
      </c>
      <c r="O31" s="16">
        <v>209</v>
      </c>
      <c r="P31" s="19">
        <f t="shared" si="6"/>
        <v>0.34375</v>
      </c>
      <c r="Q31" s="16">
        <v>16</v>
      </c>
      <c r="R31" s="19">
        <f t="shared" si="7"/>
        <v>2.6315789473684209E-2</v>
      </c>
      <c r="S31" s="41">
        <v>0.58499999999999996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21" customFormat="1" ht="18.75" customHeight="1" thickBot="1" x14ac:dyDescent="0.25">
      <c r="A32" s="17">
        <v>25</v>
      </c>
      <c r="B32" s="18" t="s">
        <v>34</v>
      </c>
      <c r="C32" s="19"/>
      <c r="D32" s="20">
        <f t="shared" si="0"/>
        <v>536</v>
      </c>
      <c r="E32" s="22">
        <v>27</v>
      </c>
      <c r="F32" s="19">
        <f t="shared" si="1"/>
        <v>5.0373134328358209E-2</v>
      </c>
      <c r="G32" s="22">
        <v>67</v>
      </c>
      <c r="H32" s="19">
        <f t="shared" si="2"/>
        <v>0.125</v>
      </c>
      <c r="I32" s="22">
        <v>50</v>
      </c>
      <c r="J32" s="19">
        <f t="shared" si="3"/>
        <v>9.3283582089552244E-2</v>
      </c>
      <c r="K32" s="22">
        <v>55</v>
      </c>
      <c r="L32" s="19">
        <f t="shared" si="4"/>
        <v>0.10261194029850747</v>
      </c>
      <c r="M32" s="23">
        <v>130</v>
      </c>
      <c r="N32" s="19">
        <f t="shared" si="5"/>
        <v>0.24253731343283583</v>
      </c>
      <c r="O32" s="23">
        <v>192</v>
      </c>
      <c r="P32" s="19">
        <f t="shared" si="6"/>
        <v>0.35820895522388058</v>
      </c>
      <c r="Q32" s="23">
        <v>15</v>
      </c>
      <c r="R32" s="19">
        <f t="shared" si="7"/>
        <v>2.7985074626865673E-2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86334</v>
      </c>
      <c r="E35" s="32">
        <f>SUM(E8:E32)</f>
        <v>4548</v>
      </c>
      <c r="F35" s="31">
        <f t="shared" ref="F35" si="8">E35/D35</f>
        <v>5.2679129890888875E-2</v>
      </c>
      <c r="G35" s="32">
        <f>SUM(G8:G32)</f>
        <v>9989</v>
      </c>
      <c r="H35" s="31">
        <f t="shared" ref="H35" si="9">G35/$D35</f>
        <v>0.11570180925243821</v>
      </c>
      <c r="I35" s="32">
        <f>SUM(I8:I32)</f>
        <v>5931</v>
      </c>
      <c r="J35" s="31">
        <f t="shared" ref="J35" si="10">I35/$D35</f>
        <v>6.869831120995204E-2</v>
      </c>
      <c r="K35" s="32">
        <f>SUM(K8:K32)</f>
        <v>4758</v>
      </c>
      <c r="L35" s="31">
        <f t="shared" ref="L35" si="11">K35/$D35</f>
        <v>5.5111543540204325E-2</v>
      </c>
      <c r="M35" s="32">
        <f>SUM(M8:M32)</f>
        <v>20808</v>
      </c>
      <c r="N35" s="31">
        <f t="shared" ref="N35" si="12">M35/$D35</f>
        <v>0.24101744388074223</v>
      </c>
      <c r="O35" s="32">
        <f>SUM(O8:O32)</f>
        <v>35037</v>
      </c>
      <c r="P35" s="31">
        <f t="shared" ref="P35" si="13">O35/$D35</f>
        <v>0.40583084300507333</v>
      </c>
      <c r="Q35" s="32">
        <f>SUM(Q8:Q32)</f>
        <v>5263</v>
      </c>
      <c r="R35" s="31">
        <f t="shared" ref="R35" si="14">Q35/$D35</f>
        <v>6.0960919220701001E-2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41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38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2019-07-13T01:20:17Z</dcterms:modified>
</cp:coreProperties>
</file>