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CELESTE\2. Carpeta Mágica 2020\6. Junio\BV Junio\páginas\"/>
    </mc:Choice>
  </mc:AlternateContent>
  <bookViews>
    <workbookView xWindow="0" yWindow="0" windowWidth="18570" windowHeight="7110"/>
  </bookViews>
  <sheets>
    <sheet name="ER - Casos (E)" sheetId="1" r:id="rId1"/>
  </sheets>
  <externalReferences>
    <externalReference r:id="rId2"/>
  </externalReferences>
  <definedNames>
    <definedName name="_xlnm.Print_Area" localSheetId="0">'ER - Casos (E)'!$A$1:$U$72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7" i="1" l="1"/>
  <c r="U57" i="1"/>
  <c r="U53" i="1"/>
</calcChain>
</file>

<file path=xl/sharedStrings.xml><?xml version="1.0" encoding="utf-8"?>
<sst xmlns="http://schemas.openxmlformats.org/spreadsheetml/2006/main" count="242" uniqueCount="53">
  <si>
    <t>MES</t>
  </si>
  <si>
    <t>CONDICION</t>
  </si>
  <si>
    <t>N</t>
  </si>
  <si>
    <t>R</t>
  </si>
  <si>
    <t>I</t>
  </si>
  <si>
    <t>SEXO_VICTIMA</t>
  </si>
  <si>
    <t>PROGRAMA NACIONAL PARA LA PREVENCIÓN Y ERRADICACIÓN DE LA VIOLENCIA CONTRA LAS MUJERES E INTEGRANTES DEL GRUPO FAMILIAR - AURORA</t>
  </si>
  <si>
    <t>REPORTE ESTADÍSTICO DE CASOS DERIVADOS AL SISTEMA LOCAL DE ATENCIÓN Y PROTECCIÓN EN ZONA RURAL</t>
  </si>
  <si>
    <t>Periodo:  Enero - Junio, 2020 (Preliminar)</t>
  </si>
  <si>
    <r>
      <t>SECCIÓN I : CARACTERÍSTICAS DE LAS PERSONAS VÍCTIMAS DE VIOLENCIA</t>
    </r>
    <r>
      <rPr>
        <b/>
        <vertAlign val="superscript"/>
        <sz val="15"/>
        <color theme="8" tint="-0.499984740745262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</si>
  <si>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</si>
  <si>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</si>
  <si>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</si>
  <si>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</si>
  <si>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 xml:space="preserve">Mes </t>
  </si>
  <si>
    <t>Total casos</t>
  </si>
  <si>
    <t>Casos nuevos</t>
  </si>
  <si>
    <t>Casos reincidentes</t>
  </si>
  <si>
    <t>Casos reingresos</t>
  </si>
  <si>
    <t xml:space="preserve">Mujer 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</si>
  <si>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</si>
  <si>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</si>
  <si>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</si>
  <si>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</si>
  <si>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</si>
  <si>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</si>
  <si>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</si>
  <si>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</si>
  <si>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</si>
  <si>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</si>
  <si>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</si>
  <si>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</si>
  <si>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</si>
  <si>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</si>
  <si>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Porcentaje (%)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</si>
  <si>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</si>
  <si>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</si>
  <si>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</si>
  <si>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</si>
  <si>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</si>
  <si>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</si>
  <si>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 económica o patrimonial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</si>
  <si>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</si>
  <si>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</si>
  <si>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</si>
  <si>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</si>
  <si>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</si>
  <si>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</si>
  <si>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</si>
  <si>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</si>
  <si>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 xml:space="preserve"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
 </t>
  </si>
  <si>
    <t>Fuente: Registro de Casos derivados al Sistema Local de Atención y Protección en Zona Rural</t>
  </si>
  <si>
    <t>Elaboración: SISEGC - UPPM -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</si>
</sst>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8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b/>
      <sz val="20"/>
      <color theme="0"/>
      <name val="Arial"/>
      <family val="2"/>
    </font>
    <font>
      <sz val="10"/>
      <color indexed="10"/>
      <name val="Arial"/>
      <family val="2"/>
    </font>
    <font>
      <b/>
      <sz val="15"/>
      <color theme="8" tint="-0.499984740745262"/>
      <name val="Arial"/>
      <family val="2"/>
    </font>
    <font>
      <b/>
      <vertAlign val="superscript"/>
      <sz val="15"/>
      <color theme="8" tint="-0.499984740745262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4"/>
      <color indexed="9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8"/>
      <name val="Arial"/>
      <family val="2"/>
    </font>
    <font>
      <b/>
      <i/>
      <sz val="9"/>
      <name val="Arial Narrow"/>
      <family val="2"/>
    </font>
    <font>
      <b/>
      <sz val="15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32">
    <border>
      <left/>
      <right/>
      <top/>
      <bottom/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/>
      <right style="thin">
        <color theme="0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00">
    <xf numFmtId="0" fontId="0" fillId="0" borderId="0" xfId="0"/>
    <xf numFmtId="0" fontId="2" fillId="2" borderId="0" xfId="0" applyFont="1" applyFill="1" applyProtection="1">
      <protection hidden="1"/>
    </xf>
    <xf numFmtId="0" fontId="2" fillId="3" borderId="0" xfId="0" applyFont="1" applyFill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49" fontId="2" fillId="2" borderId="0" xfId="0" applyNumberFormat="1" applyFont="1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49" fontId="2" fillId="2" borderId="0" xfId="0" applyNumberFormat="1" applyFont="1" applyFill="1" applyProtection="1">
      <protection hidden="1"/>
    </xf>
    <xf numFmtId="0" fontId="0" fillId="2" borderId="0" xfId="0" applyFill="1" applyProtection="1">
      <protection hidden="1"/>
    </xf>
    <xf numFmtId="0" fontId="0" fillId="3" borderId="0" xfId="0" applyFill="1" applyProtection="1">
      <protection hidden="1"/>
    </xf>
    <xf numFmtId="0" fontId="0" fillId="2" borderId="0" xfId="0" applyFill="1"/>
    <xf numFmtId="0" fontId="4" fillId="4" borderId="0" xfId="2" applyFont="1" applyFill="1" applyBorder="1" applyAlignment="1" applyProtection="1">
      <alignment horizontal="center" vertical="distributed" wrapText="1"/>
    </xf>
    <xf numFmtId="0" fontId="0" fillId="0" borderId="0" xfId="0" applyAlignment="1"/>
    <xf numFmtId="0" fontId="0" fillId="2" borderId="0" xfId="0" applyFill="1" applyAlignment="1"/>
    <xf numFmtId="0" fontId="5" fillId="4" borderId="0" xfId="2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Continuous" vertical="center"/>
    </xf>
    <xf numFmtId="0" fontId="4" fillId="4" borderId="0" xfId="0" applyFont="1" applyFill="1" applyBorder="1" applyAlignment="1" applyProtection="1">
      <alignment horizontal="centerContinuous" vertical="center"/>
    </xf>
    <xf numFmtId="0" fontId="6" fillId="4" borderId="0" xfId="0" applyFont="1" applyFill="1" applyBorder="1" applyAlignment="1" applyProtection="1">
      <alignment horizontal="centerContinuous" vertical="center"/>
    </xf>
    <xf numFmtId="0" fontId="8" fillId="4" borderId="0" xfId="0" applyFont="1" applyFill="1" applyBorder="1" applyAlignment="1" applyProtection="1">
      <alignment horizontal="centerContinuous" vertical="center"/>
    </xf>
    <xf numFmtId="49" fontId="9" fillId="4" borderId="0" xfId="0" applyNumberFormat="1" applyFont="1" applyFill="1" applyBorder="1" applyAlignment="1" applyProtection="1">
      <alignment horizontal="centerContinuous" vertical="center"/>
    </xf>
    <xf numFmtId="0" fontId="4" fillId="4" borderId="0" xfId="0" applyFont="1" applyFill="1" applyBorder="1" applyAlignment="1">
      <alignment horizontal="center" vertical="center"/>
    </xf>
    <xf numFmtId="0" fontId="0" fillId="3" borderId="0" xfId="0" applyFill="1" applyProtection="1"/>
    <xf numFmtId="0" fontId="10" fillId="3" borderId="0" xfId="0" applyFont="1" applyFill="1" applyProtection="1"/>
    <xf numFmtId="0" fontId="11" fillId="5" borderId="1" xfId="0" applyFont="1" applyFill="1" applyBorder="1" applyAlignment="1" applyProtection="1">
      <alignment horizontal="center" vertical="center" wrapText="1"/>
    </xf>
    <xf numFmtId="0" fontId="11" fillId="5" borderId="2" xfId="0" applyFont="1" applyFill="1" applyBorder="1" applyAlignment="1" applyProtection="1">
      <alignment horizontal="center" vertical="center" wrapText="1"/>
    </xf>
    <xf numFmtId="0" fontId="0" fillId="3" borderId="0" xfId="0" applyFill="1"/>
    <xf numFmtId="0" fontId="13" fillId="2" borderId="0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/>
    <xf numFmtId="0" fontId="15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Protection="1"/>
    <xf numFmtId="0" fontId="16" fillId="6" borderId="3" xfId="0" applyFont="1" applyFill="1" applyBorder="1" applyAlignment="1" applyProtection="1">
      <alignment horizontal="center" vertical="center" wrapText="1"/>
    </xf>
    <xf numFmtId="0" fontId="16" fillId="6" borderId="4" xfId="0" applyFont="1" applyFill="1" applyBorder="1" applyAlignment="1" applyProtection="1">
      <alignment horizontal="center" vertical="center" wrapText="1"/>
    </xf>
    <xf numFmtId="0" fontId="16" fillId="6" borderId="5" xfId="0" applyFont="1" applyFill="1" applyBorder="1" applyAlignment="1" applyProtection="1">
      <alignment horizontal="center" vertical="center" wrapText="1"/>
    </xf>
    <xf numFmtId="0" fontId="16" fillId="6" borderId="3" xfId="0" applyFont="1" applyFill="1" applyBorder="1" applyAlignment="1" applyProtection="1">
      <alignment horizontal="center" vertical="center"/>
    </xf>
    <xf numFmtId="0" fontId="17" fillId="2" borderId="6" xfId="0" applyFont="1" applyFill="1" applyBorder="1" applyAlignment="1" applyProtection="1">
      <alignment horizontal="left" vertical="center" indent="1"/>
    </xf>
    <xf numFmtId="3" fontId="17" fillId="2" borderId="7" xfId="0" applyNumberFormat="1" applyFont="1" applyFill="1" applyBorder="1" applyAlignment="1" applyProtection="1">
      <alignment horizontal="center" vertical="center"/>
      <protection hidden="1"/>
    </xf>
    <xf numFmtId="3" fontId="17" fillId="2" borderId="8" xfId="0" applyNumberFormat="1" applyFont="1" applyFill="1" applyBorder="1" applyAlignment="1" applyProtection="1">
      <alignment horizontal="center" vertical="center"/>
      <protection hidden="1"/>
    </xf>
    <xf numFmtId="3" fontId="17" fillId="3" borderId="8" xfId="0" applyNumberFormat="1" applyFont="1" applyFill="1" applyBorder="1" applyAlignment="1" applyProtection="1">
      <alignment horizontal="center" vertical="center"/>
      <protection hidden="1"/>
    </xf>
    <xf numFmtId="0" fontId="17" fillId="2" borderId="9" xfId="0" applyFont="1" applyFill="1" applyBorder="1" applyAlignment="1" applyProtection="1">
      <alignment horizontal="left" vertical="center" indent="1"/>
    </xf>
    <xf numFmtId="3" fontId="17" fillId="2" borderId="10" xfId="0" applyNumberFormat="1" applyFont="1" applyFill="1" applyBorder="1" applyAlignment="1" applyProtection="1">
      <alignment horizontal="center" vertical="center"/>
      <protection hidden="1"/>
    </xf>
    <xf numFmtId="3" fontId="17" fillId="2" borderId="11" xfId="0" applyNumberFormat="1" applyFont="1" applyFill="1" applyBorder="1" applyAlignment="1" applyProtection="1">
      <alignment horizontal="center" vertical="center"/>
      <protection hidden="1"/>
    </xf>
    <xf numFmtId="3" fontId="17" fillId="3" borderId="11" xfId="0" applyNumberFormat="1" applyFont="1" applyFill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left" vertical="center" indent="1"/>
    </xf>
    <xf numFmtId="3" fontId="17" fillId="2" borderId="13" xfId="0" applyNumberFormat="1" applyFont="1" applyFill="1" applyBorder="1" applyAlignment="1" applyProtection="1">
      <alignment horizontal="center" vertical="center"/>
      <protection hidden="1"/>
    </xf>
    <xf numFmtId="3" fontId="17" fillId="2" borderId="14" xfId="0" applyNumberFormat="1" applyFont="1" applyFill="1" applyBorder="1" applyAlignment="1" applyProtection="1">
      <alignment horizontal="center" vertical="center"/>
      <protection hidden="1"/>
    </xf>
    <xf numFmtId="3" fontId="17" fillId="3" borderId="14" xfId="0" applyNumberFormat="1" applyFont="1" applyFill="1" applyBorder="1" applyAlignment="1" applyProtection="1">
      <alignment horizontal="center" vertical="center"/>
      <protection hidden="1"/>
    </xf>
    <xf numFmtId="3" fontId="16" fillId="6" borderId="4" xfId="0" applyNumberFormat="1" applyFont="1" applyFill="1" applyBorder="1" applyAlignment="1" applyProtection="1">
      <alignment horizontal="center" vertical="center"/>
    </xf>
    <xf numFmtId="3" fontId="16" fillId="6" borderId="5" xfId="0" applyNumberFormat="1" applyFont="1" applyFill="1" applyBorder="1" applyAlignment="1" applyProtection="1">
      <alignment horizontal="center" vertical="center"/>
    </xf>
    <xf numFmtId="3" fontId="16" fillId="6" borderId="15" xfId="0" applyNumberFormat="1" applyFont="1" applyFill="1" applyBorder="1" applyAlignment="1" applyProtection="1">
      <alignment horizontal="center" vertical="center"/>
    </xf>
    <xf numFmtId="0" fontId="17" fillId="5" borderId="16" xfId="0" applyFont="1" applyFill="1" applyBorder="1" applyAlignment="1" applyProtection="1">
      <alignment horizontal="center" vertical="center"/>
    </xf>
    <xf numFmtId="9" fontId="17" fillId="5" borderId="17" xfId="1" applyFont="1" applyFill="1" applyBorder="1" applyAlignment="1" applyProtection="1">
      <alignment horizontal="center" vertical="center"/>
    </xf>
    <xf numFmtId="9" fontId="17" fillId="5" borderId="18" xfId="1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Continuous" wrapText="1"/>
    </xf>
    <xf numFmtId="0" fontId="13" fillId="2" borderId="0" xfId="0" applyFont="1" applyFill="1" applyBorder="1" applyAlignment="1" applyProtection="1">
      <alignment horizontal="centerContinuous" vertical="center" wrapText="1"/>
    </xf>
    <xf numFmtId="0" fontId="18" fillId="3" borderId="0" xfId="0" applyFont="1" applyFill="1" applyAlignment="1" applyProtection="1">
      <alignment horizontal="centerContinuous" vertical="center"/>
    </xf>
    <xf numFmtId="0" fontId="19" fillId="3" borderId="0" xfId="0" applyFont="1" applyFill="1" applyAlignment="1" applyProtection="1">
      <alignment horizontal="centerContinuous" vertical="center"/>
    </xf>
    <xf numFmtId="0" fontId="0" fillId="3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/>
    </xf>
    <xf numFmtId="0" fontId="0" fillId="2" borderId="0" xfId="0" applyFill="1" applyAlignment="1" applyProtection="1">
      <alignment horizontal="left" vertical="center"/>
    </xf>
    <xf numFmtId="0" fontId="16" fillId="6" borderId="0" xfId="0" applyFont="1" applyFill="1" applyBorder="1" applyAlignment="1" applyProtection="1">
      <alignment horizontal="center" vertical="center" wrapText="1"/>
      <protection hidden="1"/>
    </xf>
    <xf numFmtId="0" fontId="16" fillId="6" borderId="19" xfId="0" applyFont="1" applyFill="1" applyBorder="1" applyAlignment="1" applyProtection="1">
      <alignment horizontal="center" vertical="center" wrapText="1"/>
      <protection hidden="1"/>
    </xf>
    <xf numFmtId="0" fontId="16" fillId="6" borderId="20" xfId="0" applyFont="1" applyFill="1" applyBorder="1" applyAlignment="1" applyProtection="1">
      <alignment horizontal="center" vertical="center" wrapText="1"/>
      <protection hidden="1"/>
    </xf>
    <xf numFmtId="0" fontId="16" fillId="6" borderId="21" xfId="0" applyFont="1" applyFill="1" applyBorder="1" applyAlignment="1" applyProtection="1">
      <alignment horizontal="center" vertical="center" wrapText="1"/>
      <protection hidden="1"/>
    </xf>
    <xf numFmtId="0" fontId="16" fillId="6" borderId="22" xfId="0" applyFont="1" applyFill="1" applyBorder="1" applyAlignment="1" applyProtection="1">
      <alignment horizontal="center" vertical="center" wrapText="1"/>
      <protection hidden="1"/>
    </xf>
    <xf numFmtId="0" fontId="20" fillId="2" borderId="0" xfId="0" applyFont="1" applyFill="1" applyAlignment="1" applyProtection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16" fillId="6" borderId="23" xfId="0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Alignment="1">
      <alignment horizontal="center"/>
    </xf>
    <xf numFmtId="3" fontId="22" fillId="2" borderId="0" xfId="0" applyNumberFormat="1" applyFont="1" applyFill="1" applyAlignment="1">
      <alignment horizontal="center"/>
    </xf>
    <xf numFmtId="164" fontId="22" fillId="2" borderId="0" xfId="1" applyNumberFormat="1" applyFont="1" applyFill="1" applyAlignment="1">
      <alignment horizontal="center"/>
    </xf>
    <xf numFmtId="3" fontId="23" fillId="2" borderId="7" xfId="0" applyNumberFormat="1" applyFont="1" applyFill="1" applyBorder="1" applyAlignment="1" applyProtection="1">
      <alignment horizontal="center" vertical="center"/>
      <protection hidden="1"/>
    </xf>
    <xf numFmtId="3" fontId="17" fillId="2" borderId="24" xfId="0" applyNumberFormat="1" applyFont="1" applyFill="1" applyBorder="1" applyAlignment="1" applyProtection="1">
      <alignment horizontal="center" vertical="center"/>
      <protection hidden="1"/>
    </xf>
    <xf numFmtId="3" fontId="17" fillId="2" borderId="25" xfId="0" applyNumberFormat="1" applyFont="1" applyFill="1" applyBorder="1" applyAlignment="1" applyProtection="1">
      <alignment horizontal="center" vertical="center"/>
      <protection hidden="1"/>
    </xf>
    <xf numFmtId="3" fontId="17" fillId="2" borderId="6" xfId="0" applyNumberFormat="1" applyFont="1" applyFill="1" applyBorder="1" applyAlignment="1" applyProtection="1">
      <alignment horizontal="center" vertical="center"/>
      <protection hidden="1"/>
    </xf>
    <xf numFmtId="0" fontId="24" fillId="2" borderId="0" xfId="0" applyFont="1" applyFill="1" applyAlignment="1">
      <alignment horizontal="center"/>
    </xf>
    <xf numFmtId="3" fontId="23" fillId="2" borderId="10" xfId="0" applyNumberFormat="1" applyFont="1" applyFill="1" applyBorder="1" applyAlignment="1" applyProtection="1">
      <alignment horizontal="center" vertical="center"/>
      <protection hidden="1"/>
    </xf>
    <xf numFmtId="3" fontId="17" fillId="2" borderId="26" xfId="0" applyNumberFormat="1" applyFont="1" applyFill="1" applyBorder="1" applyAlignment="1" applyProtection="1">
      <alignment horizontal="center" vertical="center"/>
      <protection hidden="1"/>
    </xf>
    <xf numFmtId="3" fontId="17" fillId="2" borderId="27" xfId="0" applyNumberFormat="1" applyFont="1" applyFill="1" applyBorder="1" applyAlignment="1" applyProtection="1">
      <alignment horizontal="center" vertical="center"/>
      <protection hidden="1"/>
    </xf>
    <xf numFmtId="3" fontId="17" fillId="2" borderId="9" xfId="0" applyNumberFormat="1" applyFont="1" applyFill="1" applyBorder="1" applyAlignment="1" applyProtection="1">
      <alignment horizontal="center" vertical="center"/>
      <protection hidden="1"/>
    </xf>
    <xf numFmtId="3" fontId="23" fillId="2" borderId="13" xfId="0" applyNumberFormat="1" applyFont="1" applyFill="1" applyBorder="1" applyAlignment="1" applyProtection="1">
      <alignment horizontal="center" vertical="center"/>
      <protection hidden="1"/>
    </xf>
    <xf numFmtId="3" fontId="17" fillId="2" borderId="28" xfId="0" applyNumberFormat="1" applyFont="1" applyFill="1" applyBorder="1" applyAlignment="1" applyProtection="1">
      <alignment horizontal="center" vertical="center"/>
      <protection hidden="1"/>
    </xf>
    <xf numFmtId="3" fontId="17" fillId="2" borderId="29" xfId="0" applyNumberFormat="1" applyFont="1" applyFill="1" applyBorder="1" applyAlignment="1" applyProtection="1">
      <alignment horizontal="center" vertical="center"/>
      <protection hidden="1"/>
    </xf>
    <xf numFmtId="3" fontId="17" fillId="2" borderId="12" xfId="0" applyNumberFormat="1" applyFont="1" applyFill="1" applyBorder="1" applyAlignment="1" applyProtection="1">
      <alignment horizontal="center" vertical="center"/>
      <protection hidden="1"/>
    </xf>
    <xf numFmtId="0" fontId="24" fillId="2" borderId="0" xfId="0" applyFont="1" applyFill="1"/>
    <xf numFmtId="0" fontId="16" fillId="6" borderId="0" xfId="0" applyFont="1" applyFill="1" applyBorder="1" applyAlignment="1" applyProtection="1">
      <alignment horizontal="center" vertical="center"/>
      <protection hidden="1"/>
    </xf>
    <xf numFmtId="3" fontId="16" fillId="6" borderId="17" xfId="0" applyNumberFormat="1" applyFont="1" applyFill="1" applyBorder="1" applyAlignment="1" applyProtection="1">
      <alignment horizontal="center" vertical="center"/>
      <protection hidden="1"/>
    </xf>
    <xf numFmtId="3" fontId="16" fillId="6" borderId="0" xfId="0" applyNumberFormat="1" applyFont="1" applyFill="1" applyBorder="1" applyAlignment="1" applyProtection="1">
      <alignment horizontal="center" vertical="center"/>
      <protection hidden="1"/>
    </xf>
    <xf numFmtId="3" fontId="16" fillId="6" borderId="30" xfId="0" applyNumberFormat="1" applyFont="1" applyFill="1" applyBorder="1" applyAlignment="1" applyProtection="1">
      <alignment horizontal="center" vertical="center"/>
      <protection hidden="1"/>
    </xf>
    <xf numFmtId="3" fontId="16" fillId="6" borderId="18" xfId="0" applyNumberFormat="1" applyFont="1" applyFill="1" applyBorder="1" applyAlignment="1" applyProtection="1">
      <alignment horizontal="center" vertical="center"/>
      <protection hidden="1"/>
    </xf>
    <xf numFmtId="3" fontId="16" fillId="6" borderId="16" xfId="0" applyNumberFormat="1" applyFont="1" applyFill="1" applyBorder="1" applyAlignment="1" applyProtection="1">
      <alignment horizontal="center" vertical="center"/>
      <protection hidden="1"/>
    </xf>
    <xf numFmtId="3" fontId="16" fillId="6" borderId="31" xfId="0" applyNumberFormat="1" applyFont="1" applyFill="1" applyBorder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horizontal="left" wrapText="1"/>
    </xf>
    <xf numFmtId="0" fontId="25" fillId="3" borderId="0" xfId="0" applyFont="1" applyFill="1" applyAlignment="1" applyProtection="1">
      <alignment wrapText="1"/>
    </xf>
    <xf numFmtId="0" fontId="26" fillId="2" borderId="0" xfId="0" applyFont="1" applyFill="1" applyBorder="1" applyAlignment="1" applyProtection="1">
      <alignment horizontal="left" vertical="center" indent="2"/>
    </xf>
    <xf numFmtId="0" fontId="27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/>
    <xf numFmtId="0" fontId="28" fillId="2" borderId="0" xfId="0" applyFont="1" applyFill="1" applyBorder="1" applyAlignment="1">
      <alignment horizontal="center"/>
    </xf>
    <xf numFmtId="3" fontId="3" fillId="2" borderId="0" xfId="0" applyNumberFormat="1" applyFont="1" applyFill="1" applyBorder="1" applyAlignment="1" applyProtection="1">
      <alignment horizontal="center" vertical="center"/>
    </xf>
  </cellXfs>
  <cellStyles count="3">
    <cellStyle name="Normal" xfId="0" builtinId="0"/>
    <cellStyle name="Normal_Directorio CEMs - agos - 2009 - UGTAI" xfId="2"/>
    <cellStyle name="Porcentaje" xfId="1" builtinId="5"/>
  </cellStyles>
  <dxfs count="2"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6031496062992132"/>
          <c:w val="0.57042510439925254"/>
          <c:h val="0.52120380522054999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8E-489B-BAD0-C3ACD1D4A265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8E-489B-BAD0-C3ACD1D4A265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D8E-489B-BAD0-C3ACD1D4A265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D8E-489B-BAD0-C3ACD1D4A265}"/>
                </c:ext>
              </c:extLst>
            </c:dLbl>
            <c:dLbl>
              <c:idx val="1"/>
              <c:layout>
                <c:manualLayout>
                  <c:x val="-0.25892284663659476"/>
                  <c:y val="-5.0268044440991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8E-489B-BAD0-C3ACD1D4A265}"/>
                </c:ext>
              </c:extLst>
            </c:dLbl>
            <c:dLbl>
              <c:idx val="2"/>
              <c:layout>
                <c:manualLayout>
                  <c:x val="0.26650701077031191"/>
                  <c:y val="-0.12450607449984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D8E-489B-BAD0-C3ACD1D4A2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 (E)'!$C$33:$E$33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- Casos (E)'!$C$46:$E$46</c:f>
              <c:numCache>
                <c:formatCode>#,##0</c:formatCode>
                <c:ptCount val="3"/>
                <c:pt idx="0">
                  <c:v>665</c:v>
                </c:pt>
                <c:pt idx="1">
                  <c:v>30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8E-489B-BAD0-C3ACD1D4A2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EE2-4FA1-B42F-9D81BDB3A2CF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EE2-4FA1-B42F-9D81BDB3A2CF}"/>
              </c:ext>
            </c:extLst>
          </c:dPt>
          <c:dLbls>
            <c:dLbl>
              <c:idx val="0"/>
              <c:layout>
                <c:manualLayout>
                  <c:x val="0.20622101435793075"/>
                  <c:y val="7.49347925110757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EE2-4FA1-B42F-9D81BDB3A2CF}"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EE2-4FA1-B42F-9D81BDB3A2CF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E2-4FA1-B42F-9D81BDB3A2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 (E)'!$N$33:$O$33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- Casos (E)'!$N$46:$O$46</c:f>
              <c:numCache>
                <c:formatCode>#,##0</c:formatCode>
                <c:ptCount val="2"/>
                <c:pt idx="0">
                  <c:v>638</c:v>
                </c:pt>
                <c:pt idx="1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E2-4FA1-B42F-9D81BDB3A2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microsoft.com/office/2007/relationships/hdphoto" Target="../media/hdphoto1.wdp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761658</xdr:colOff>
      <xdr:row>29</xdr:row>
      <xdr:rowOff>45244</xdr:rowOff>
    </xdr:from>
    <xdr:to>
      <xdr:col>10</xdr:col>
      <xdr:colOff>680356</xdr:colOff>
      <xdr:row>47</xdr:row>
      <xdr:rowOff>721179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31977</xdr:colOff>
      <xdr:row>28</xdr:row>
      <xdr:rowOff>178594</xdr:rowOff>
    </xdr:from>
    <xdr:to>
      <xdr:col>21</xdr:col>
      <xdr:colOff>13607</xdr:colOff>
      <xdr:row>49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15</xdr:col>
      <xdr:colOff>311483</xdr:colOff>
      <xdr:row>50</xdr:row>
      <xdr:rowOff>78350</xdr:rowOff>
    </xdr:from>
    <xdr:ext cx="758974" cy="1149864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l="22275" t="54999" r="67741" b="26172"/>
        <a:stretch>
          <a:fillRect/>
        </a:stretch>
      </xdr:blipFill>
      <xdr:spPr bwMode="auto">
        <a:xfrm>
          <a:off x="13170233" y="6964925"/>
          <a:ext cx="758974" cy="1149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242632</xdr:colOff>
      <xdr:row>53</xdr:row>
      <xdr:rowOff>74761</xdr:rowOff>
    </xdr:from>
    <xdr:ext cx="797323" cy="1151216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>
        <a:blip xmlns:r="http://schemas.openxmlformats.org/officeDocument/2006/relationships" r:embed="rId3"/>
        <a:srcRect l="47520" t="55869" r="44830" b="25475"/>
        <a:stretch>
          <a:fillRect/>
        </a:stretch>
      </xdr:blipFill>
      <xdr:spPr bwMode="auto">
        <a:xfrm>
          <a:off x="13101382" y="8113861"/>
          <a:ext cx="797323" cy="1151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339797</xdr:colOff>
      <xdr:row>56</xdr:row>
      <xdr:rowOff>375406</xdr:rowOff>
    </xdr:from>
    <xdr:ext cx="627012" cy="1190006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71371" t="53381" r="20503" b="25475"/>
        <a:stretch>
          <a:fillRect/>
        </a:stretch>
      </xdr:blipFill>
      <xdr:spPr bwMode="auto">
        <a:xfrm>
          <a:off x="13198547" y="9557506"/>
          <a:ext cx="627012" cy="1190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277805</xdr:colOff>
      <xdr:row>36</xdr:row>
      <xdr:rowOff>40821</xdr:rowOff>
    </xdr:from>
    <xdr:ext cx="431660" cy="954545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03805" y="4603296"/>
          <a:ext cx="431660" cy="954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628023</xdr:colOff>
      <xdr:row>32</xdr:row>
      <xdr:rowOff>230767</xdr:rowOff>
    </xdr:from>
    <xdr:ext cx="351207" cy="949993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3548" y="3745492"/>
          <a:ext cx="351207" cy="949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327284</xdr:colOff>
      <xdr:row>36</xdr:row>
      <xdr:rowOff>9526</xdr:rowOff>
    </xdr:from>
    <xdr:to>
      <xdr:col>5</xdr:col>
      <xdr:colOff>609600</xdr:colOff>
      <xdr:row>39</xdr:row>
      <xdr:rowOff>154783</xdr:rowOff>
    </xdr:to>
    <xdr:sp macro="" textlink="">
      <xdr:nvSpPr>
        <xdr:cNvPr id="9" name="Flecha derecha 2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4584959" y="4572001"/>
          <a:ext cx="282316" cy="619124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50</xdr:row>
      <xdr:rowOff>45020</xdr:rowOff>
    </xdr:from>
    <xdr:to>
      <xdr:col>20</xdr:col>
      <xdr:colOff>928687</xdr:colOff>
      <xdr:row>52</xdr:row>
      <xdr:rowOff>14177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/>
      </xdr:nvSpPr>
      <xdr:spPr>
        <a:xfrm>
          <a:off x="14312553" y="6960170"/>
          <a:ext cx="4142134" cy="464457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540858</xdr:colOff>
      <xdr:row>53</xdr:row>
      <xdr:rowOff>269875</xdr:rowOff>
    </xdr:from>
    <xdr:to>
      <xdr:col>20</xdr:col>
      <xdr:colOff>885031</xdr:colOff>
      <xdr:row>55</xdr:row>
      <xdr:rowOff>174993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 txBox="1"/>
      </xdr:nvSpPr>
      <xdr:spPr>
        <a:xfrm>
          <a:off x="14266383" y="8308975"/>
          <a:ext cx="4144648" cy="667118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551565</xdr:colOff>
      <xdr:row>57</xdr:row>
      <xdr:rowOff>285751</xdr:rowOff>
    </xdr:from>
    <xdr:to>
      <xdr:col>20</xdr:col>
      <xdr:colOff>869157</xdr:colOff>
      <xdr:row>66</xdr:row>
      <xdr:rowOff>83068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 txBox="1"/>
      </xdr:nvSpPr>
      <xdr:spPr>
        <a:xfrm>
          <a:off x="14277090" y="9848851"/>
          <a:ext cx="4118067" cy="559317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53</xdr:row>
      <xdr:rowOff>108741</xdr:rowOff>
    </xdr:from>
    <xdr:to>
      <xdr:col>20</xdr:col>
      <xdr:colOff>793750</xdr:colOff>
      <xdr:row>53</xdr:row>
      <xdr:rowOff>127000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>
          <a:off x="13053680" y="8147841"/>
          <a:ext cx="5266070" cy="18259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214497</xdr:colOff>
      <xdr:row>57</xdr:row>
      <xdr:rowOff>0</xdr:rowOff>
    </xdr:from>
    <xdr:to>
      <xdr:col>21</xdr:col>
      <xdr:colOff>31750</xdr:colOff>
      <xdr:row>57</xdr:row>
      <xdr:rowOff>49471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 flipV="1">
          <a:off x="13073247" y="9563100"/>
          <a:ext cx="5532253" cy="49471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298709</xdr:colOff>
      <xdr:row>36</xdr:row>
      <xdr:rowOff>57151</xdr:rowOff>
    </xdr:from>
    <xdr:to>
      <xdr:col>15</xdr:col>
      <xdr:colOff>581025</xdr:colOff>
      <xdr:row>40</xdr:row>
      <xdr:rowOff>21433</xdr:rowOff>
    </xdr:to>
    <xdr:sp macro="" textlink="">
      <xdr:nvSpPr>
        <xdr:cNvPr id="15" name="Flecha derecha 28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13157459" y="4619626"/>
          <a:ext cx="282316" cy="571499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55</xdr:row>
      <xdr:rowOff>141514</xdr:rowOff>
    </xdr:from>
    <xdr:to>
      <xdr:col>14</xdr:col>
      <xdr:colOff>554459</xdr:colOff>
      <xdr:row>59</xdr:row>
      <xdr:rowOff>62254</xdr:rowOff>
    </xdr:to>
    <xdr:sp macro="" textlink="">
      <xdr:nvSpPr>
        <xdr:cNvPr id="16" name="Flecha derecha 28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12311743" y="8942614"/>
          <a:ext cx="282316" cy="1172936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0</xdr:col>
      <xdr:colOff>214312</xdr:colOff>
      <xdr:row>16</xdr:row>
      <xdr:rowOff>83343</xdr:rowOff>
    </xdr:from>
    <xdr:ext cx="3483769" cy="666750"/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83343"/>
          <a:ext cx="3483769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204786</xdr:colOff>
      <xdr:row>17</xdr:row>
      <xdr:rowOff>29007</xdr:rowOff>
    </xdr:from>
    <xdr:to>
      <xdr:col>17</xdr:col>
      <xdr:colOff>676273</xdr:colOff>
      <xdr:row>18</xdr:row>
      <xdr:rowOff>351984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SpPr/>
      </xdr:nvSpPr>
      <xdr:spPr>
        <a:xfrm>
          <a:off x="4462461" y="124257"/>
          <a:ext cx="10815637" cy="6182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CELESTE/2.%20Carpeta%20M&#225;gica%202020/6.%20Junio/Resumenes%20extern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 100 - E"/>
      <sheetName val="APP - E"/>
      <sheetName val="ER - Casos - E"/>
      <sheetName val="ER-Acciones - E"/>
      <sheetName val="IFHD - E"/>
    </sheetNames>
    <sheetDataSet>
      <sheetData sheetId="0"/>
      <sheetData sheetId="1"/>
      <sheetData sheetId="2">
        <row r="33">
          <cell r="C33" t="str">
            <v>Casos nuevos</v>
          </cell>
          <cell r="D33" t="str">
            <v>Casos reincidentes</v>
          </cell>
          <cell r="E33" t="str">
            <v>Casos reingresos</v>
          </cell>
          <cell r="N33" t="str">
            <v xml:space="preserve">Mujer </v>
          </cell>
          <cell r="O33" t="str">
            <v>Hombre</v>
          </cell>
        </row>
        <row r="46">
          <cell r="C46">
            <v>665</v>
          </cell>
          <cell r="D46">
            <v>30</v>
          </cell>
          <cell r="E46">
            <v>30</v>
          </cell>
          <cell r="N46">
            <v>638</v>
          </cell>
          <cell r="O46">
            <v>87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2060"/>
  </sheetPr>
  <dimension ref="A1:AL72"/>
  <sheetViews>
    <sheetView tabSelected="1" view="pageBreakPreview" topLeftCell="A17" zoomScale="60" zoomScaleNormal="70" workbookViewId="0">
      <pane ySplit="9" topLeftCell="A26" activePane="bottomLeft" state="frozen"/>
      <selection activeCell="U25" sqref="U25"/>
      <selection pane="bottomLeft" activeCell="A25" sqref="A25:V25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3.1406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4.7109375" customWidth="1"/>
    <col min="20" max="20" width="14.42578125" customWidth="1"/>
    <col min="21" max="21" width="15.7109375" customWidth="1"/>
    <col min="22" max="22" width="0.7109375" style="9" customWidth="1"/>
    <col min="23" max="25" width="0" hidden="1" customWidth="1"/>
    <col min="26" max="26" width="17.28515625" customWidth="1"/>
    <col min="27" max="38" width="11.42578125" style="9"/>
  </cols>
  <sheetData>
    <row r="1" spans="1:24" hidden="1" x14ac:dyDescent="0.25">
      <c r="A1" s="1" t="s">
        <v>0</v>
      </c>
      <c r="B1" s="1" t="s">
        <v>1</v>
      </c>
      <c r="C1" s="1" t="s">
        <v>0</v>
      </c>
      <c r="D1" s="1" t="s">
        <v>1</v>
      </c>
      <c r="E1" s="1" t="s">
        <v>0</v>
      </c>
      <c r="F1" s="1" t="s">
        <v>1</v>
      </c>
      <c r="G1" s="1" t="s">
        <v>0</v>
      </c>
      <c r="H1" s="1" t="s">
        <v>1</v>
      </c>
      <c r="I1" s="1" t="s">
        <v>0</v>
      </c>
      <c r="J1" s="1" t="s">
        <v>1</v>
      </c>
      <c r="K1" s="1" t="s">
        <v>0</v>
      </c>
      <c r="L1" s="1" t="s">
        <v>1</v>
      </c>
      <c r="M1" s="1" t="s">
        <v>0</v>
      </c>
      <c r="N1" s="1" t="s">
        <v>1</v>
      </c>
      <c r="O1" s="1" t="s">
        <v>0</v>
      </c>
      <c r="P1" s="1" t="s">
        <v>1</v>
      </c>
      <c r="Q1" s="1" t="s">
        <v>0</v>
      </c>
      <c r="R1" s="1" t="s">
        <v>1</v>
      </c>
      <c r="S1" s="1" t="s">
        <v>0</v>
      </c>
      <c r="T1" s="1" t="s">
        <v>1</v>
      </c>
      <c r="U1" s="1" t="s">
        <v>0</v>
      </c>
      <c r="V1" s="1" t="s">
        <v>1</v>
      </c>
      <c r="W1" s="2" t="s">
        <v>0</v>
      </c>
      <c r="X1" s="2" t="s">
        <v>1</v>
      </c>
    </row>
    <row r="2" spans="1:24" hidden="1" x14ac:dyDescent="0.25">
      <c r="A2" s="3">
        <v>1</v>
      </c>
      <c r="B2" s="4" t="s">
        <v>2</v>
      </c>
      <c r="C2" s="3">
        <v>2</v>
      </c>
      <c r="D2" s="3" t="s">
        <v>2</v>
      </c>
      <c r="E2" s="3">
        <v>3</v>
      </c>
      <c r="F2" s="3" t="s">
        <v>2</v>
      </c>
      <c r="G2" s="3">
        <v>4</v>
      </c>
      <c r="H2" s="3" t="s">
        <v>2</v>
      </c>
      <c r="I2" s="3">
        <v>5</v>
      </c>
      <c r="J2" s="3" t="s">
        <v>2</v>
      </c>
      <c r="K2" s="3">
        <v>6</v>
      </c>
      <c r="L2" s="3" t="s">
        <v>2</v>
      </c>
      <c r="M2" s="3">
        <v>7</v>
      </c>
      <c r="N2" s="3" t="s">
        <v>2</v>
      </c>
      <c r="O2" s="3">
        <v>8</v>
      </c>
      <c r="P2" s="3" t="s">
        <v>2</v>
      </c>
      <c r="Q2" s="3">
        <v>9</v>
      </c>
      <c r="R2" s="3" t="s">
        <v>2</v>
      </c>
      <c r="S2" s="3">
        <v>10</v>
      </c>
      <c r="T2" s="3" t="s">
        <v>2</v>
      </c>
      <c r="U2" s="3">
        <v>11</v>
      </c>
      <c r="V2" s="3" t="s">
        <v>2</v>
      </c>
      <c r="W2" s="5">
        <v>12</v>
      </c>
      <c r="X2" s="5" t="s">
        <v>2</v>
      </c>
    </row>
    <row r="3" spans="1:24" hidden="1" x14ac:dyDescent="0.25">
      <c r="A3" s="1" t="s">
        <v>0</v>
      </c>
      <c r="B3" s="1" t="s">
        <v>1</v>
      </c>
      <c r="C3" s="1" t="s">
        <v>0</v>
      </c>
      <c r="D3" s="1" t="s">
        <v>1</v>
      </c>
      <c r="E3" s="1" t="s">
        <v>0</v>
      </c>
      <c r="F3" s="1" t="s">
        <v>1</v>
      </c>
      <c r="G3" s="1" t="s">
        <v>0</v>
      </c>
      <c r="H3" s="1" t="s">
        <v>1</v>
      </c>
      <c r="I3" s="1" t="s">
        <v>0</v>
      </c>
      <c r="J3" s="1" t="s">
        <v>1</v>
      </c>
      <c r="K3" s="1" t="s">
        <v>0</v>
      </c>
      <c r="L3" s="1" t="s">
        <v>1</v>
      </c>
      <c r="M3" s="1" t="s">
        <v>0</v>
      </c>
      <c r="N3" s="1" t="s">
        <v>1</v>
      </c>
      <c r="O3" s="1" t="s">
        <v>0</v>
      </c>
      <c r="P3" s="1" t="s">
        <v>1</v>
      </c>
      <c r="Q3" s="1" t="s">
        <v>0</v>
      </c>
      <c r="R3" s="1" t="s">
        <v>1</v>
      </c>
      <c r="S3" s="1" t="s">
        <v>0</v>
      </c>
      <c r="T3" s="1" t="s">
        <v>1</v>
      </c>
      <c r="U3" s="1" t="s">
        <v>0</v>
      </c>
      <c r="V3" s="1" t="s">
        <v>1</v>
      </c>
      <c r="W3" s="2" t="s">
        <v>0</v>
      </c>
      <c r="X3" s="2" t="s">
        <v>1</v>
      </c>
    </row>
    <row r="4" spans="1:24" hidden="1" x14ac:dyDescent="0.25">
      <c r="A4" s="1">
        <v>1</v>
      </c>
      <c r="B4" s="6" t="s">
        <v>3</v>
      </c>
      <c r="C4" s="1">
        <v>2</v>
      </c>
      <c r="D4" s="1" t="s">
        <v>3</v>
      </c>
      <c r="E4" s="1">
        <v>3</v>
      </c>
      <c r="F4" s="1" t="s">
        <v>3</v>
      </c>
      <c r="G4" s="1">
        <v>4</v>
      </c>
      <c r="H4" s="1" t="s">
        <v>3</v>
      </c>
      <c r="I4" s="1">
        <v>5</v>
      </c>
      <c r="J4" s="1" t="s">
        <v>3</v>
      </c>
      <c r="K4" s="1">
        <v>6</v>
      </c>
      <c r="L4" s="1" t="s">
        <v>3</v>
      </c>
      <c r="M4" s="1">
        <v>7</v>
      </c>
      <c r="N4" s="1" t="s">
        <v>3</v>
      </c>
      <c r="O4" s="1">
        <v>8</v>
      </c>
      <c r="P4" s="1" t="s">
        <v>3</v>
      </c>
      <c r="Q4" s="1">
        <v>9</v>
      </c>
      <c r="R4" s="1" t="s">
        <v>3</v>
      </c>
      <c r="S4" s="1">
        <v>10</v>
      </c>
      <c r="T4" s="1" t="s">
        <v>3</v>
      </c>
      <c r="U4" s="1">
        <v>11</v>
      </c>
      <c r="V4" s="1" t="s">
        <v>3</v>
      </c>
      <c r="W4" s="2">
        <v>12</v>
      </c>
      <c r="X4" s="2" t="s">
        <v>3</v>
      </c>
    </row>
    <row r="5" spans="1:24" hidden="1" x14ac:dyDescent="0.25">
      <c r="A5" s="1" t="s">
        <v>0</v>
      </c>
      <c r="B5" s="1" t="s">
        <v>1</v>
      </c>
      <c r="C5" s="1" t="s">
        <v>0</v>
      </c>
      <c r="D5" s="1" t="s">
        <v>1</v>
      </c>
      <c r="E5" s="1" t="s">
        <v>0</v>
      </c>
      <c r="F5" s="1" t="s">
        <v>1</v>
      </c>
      <c r="G5" s="1" t="s">
        <v>0</v>
      </c>
      <c r="H5" s="1" t="s">
        <v>1</v>
      </c>
      <c r="I5" s="1" t="s">
        <v>0</v>
      </c>
      <c r="J5" s="1" t="s">
        <v>1</v>
      </c>
      <c r="K5" s="1" t="s">
        <v>0</v>
      </c>
      <c r="L5" s="1" t="s">
        <v>1</v>
      </c>
      <c r="M5" s="1" t="s">
        <v>0</v>
      </c>
      <c r="N5" s="1" t="s">
        <v>1</v>
      </c>
      <c r="O5" s="1" t="s">
        <v>0</v>
      </c>
      <c r="P5" s="1" t="s">
        <v>1</v>
      </c>
      <c r="Q5" s="1" t="s">
        <v>0</v>
      </c>
      <c r="R5" s="1" t="s">
        <v>1</v>
      </c>
      <c r="S5" s="1" t="s">
        <v>0</v>
      </c>
      <c r="T5" s="1" t="s">
        <v>1</v>
      </c>
      <c r="U5" s="1" t="s">
        <v>0</v>
      </c>
      <c r="V5" s="1" t="s">
        <v>1</v>
      </c>
      <c r="W5" s="2" t="s">
        <v>0</v>
      </c>
      <c r="X5" s="2" t="s">
        <v>1</v>
      </c>
    </row>
    <row r="6" spans="1:24" hidden="1" x14ac:dyDescent="0.25">
      <c r="A6" s="1">
        <v>1</v>
      </c>
      <c r="B6" s="6" t="s">
        <v>4</v>
      </c>
      <c r="C6" s="1">
        <v>2</v>
      </c>
      <c r="D6" s="1" t="s">
        <v>4</v>
      </c>
      <c r="E6" s="1">
        <v>3</v>
      </c>
      <c r="F6" s="1" t="s">
        <v>4</v>
      </c>
      <c r="G6" s="1">
        <v>4</v>
      </c>
      <c r="H6" s="1" t="s">
        <v>4</v>
      </c>
      <c r="I6" s="1">
        <v>5</v>
      </c>
      <c r="J6" s="1" t="s">
        <v>4</v>
      </c>
      <c r="K6" s="1">
        <v>6</v>
      </c>
      <c r="L6" s="1" t="s">
        <v>4</v>
      </c>
      <c r="M6" s="1">
        <v>7</v>
      </c>
      <c r="N6" s="1" t="s">
        <v>4</v>
      </c>
      <c r="O6" s="1">
        <v>8</v>
      </c>
      <c r="P6" s="1" t="s">
        <v>4</v>
      </c>
      <c r="Q6" s="1">
        <v>9</v>
      </c>
      <c r="R6" s="1" t="s">
        <v>4</v>
      </c>
      <c r="S6" s="1">
        <v>10</v>
      </c>
      <c r="T6" s="1" t="s">
        <v>4</v>
      </c>
      <c r="U6" s="1">
        <v>11</v>
      </c>
      <c r="V6" s="1" t="s">
        <v>4</v>
      </c>
      <c r="W6" s="2">
        <v>12</v>
      </c>
      <c r="X6" s="2" t="s">
        <v>4</v>
      </c>
    </row>
    <row r="7" spans="1:24" hidden="1" x14ac:dyDescent="0.25">
      <c r="A7" s="7" t="s">
        <v>0</v>
      </c>
      <c r="B7" s="7" t="s">
        <v>5</v>
      </c>
      <c r="C7" s="7" t="s">
        <v>0</v>
      </c>
      <c r="D7" s="7" t="s">
        <v>5</v>
      </c>
      <c r="E7" s="7" t="s">
        <v>0</v>
      </c>
      <c r="F7" s="7" t="s">
        <v>5</v>
      </c>
      <c r="G7" s="7" t="s">
        <v>0</v>
      </c>
      <c r="H7" s="7" t="s">
        <v>5</v>
      </c>
      <c r="I7" s="7" t="s">
        <v>0</v>
      </c>
      <c r="J7" s="7" t="s">
        <v>5</v>
      </c>
      <c r="K7" s="7" t="s">
        <v>0</v>
      </c>
      <c r="L7" s="7" t="s">
        <v>5</v>
      </c>
      <c r="M7" s="7" t="s">
        <v>0</v>
      </c>
      <c r="N7" s="7" t="s">
        <v>5</v>
      </c>
      <c r="O7" s="7" t="s">
        <v>0</v>
      </c>
      <c r="P7" s="7" t="s">
        <v>5</v>
      </c>
      <c r="Q7" s="7" t="s">
        <v>0</v>
      </c>
      <c r="R7" s="7" t="s">
        <v>5</v>
      </c>
      <c r="S7" s="7" t="s">
        <v>0</v>
      </c>
      <c r="T7" s="7" t="s">
        <v>5</v>
      </c>
      <c r="U7" s="7" t="s">
        <v>0</v>
      </c>
      <c r="V7" s="7" t="s">
        <v>5</v>
      </c>
      <c r="W7" s="8" t="s">
        <v>0</v>
      </c>
      <c r="X7" s="8" t="s">
        <v>5</v>
      </c>
    </row>
    <row r="8" spans="1:24" hidden="1" x14ac:dyDescent="0.25">
      <c r="A8" s="7">
        <v>1</v>
      </c>
      <c r="B8" s="7">
        <v>0</v>
      </c>
      <c r="C8" s="7">
        <v>2</v>
      </c>
      <c r="D8" s="7">
        <v>0</v>
      </c>
      <c r="E8" s="7">
        <v>3</v>
      </c>
      <c r="F8" s="7">
        <v>0</v>
      </c>
      <c r="G8" s="7">
        <v>4</v>
      </c>
      <c r="H8" s="7">
        <v>0</v>
      </c>
      <c r="I8" s="7">
        <v>5</v>
      </c>
      <c r="J8" s="7">
        <v>0</v>
      </c>
      <c r="K8" s="7">
        <v>6</v>
      </c>
      <c r="L8" s="7">
        <v>0</v>
      </c>
      <c r="M8" s="7">
        <v>7</v>
      </c>
      <c r="N8" s="7">
        <v>0</v>
      </c>
      <c r="O8" s="7">
        <v>8</v>
      </c>
      <c r="P8" s="7">
        <v>0</v>
      </c>
      <c r="Q8" s="7">
        <v>9</v>
      </c>
      <c r="R8" s="7">
        <v>0</v>
      </c>
      <c r="S8" s="7">
        <v>10</v>
      </c>
      <c r="T8" s="7">
        <v>0</v>
      </c>
      <c r="U8" s="7">
        <v>11</v>
      </c>
      <c r="V8" s="7">
        <v>0</v>
      </c>
      <c r="W8" s="8">
        <v>12</v>
      </c>
      <c r="X8" s="8">
        <v>0</v>
      </c>
    </row>
    <row r="9" spans="1:24" hidden="1" x14ac:dyDescent="0.25">
      <c r="A9" s="7" t="s">
        <v>0</v>
      </c>
      <c r="B9" s="7" t="s">
        <v>5</v>
      </c>
      <c r="C9" s="7" t="s">
        <v>0</v>
      </c>
      <c r="D9" s="7" t="s">
        <v>5</v>
      </c>
      <c r="E9" s="7" t="s">
        <v>0</v>
      </c>
      <c r="F9" s="7" t="s">
        <v>5</v>
      </c>
      <c r="G9" s="7" t="s">
        <v>0</v>
      </c>
      <c r="H9" s="7" t="s">
        <v>5</v>
      </c>
      <c r="I9" s="7" t="s">
        <v>0</v>
      </c>
      <c r="J9" s="7" t="s">
        <v>5</v>
      </c>
      <c r="K9" s="7" t="s">
        <v>0</v>
      </c>
      <c r="L9" s="7" t="s">
        <v>5</v>
      </c>
      <c r="M9" s="7" t="s">
        <v>0</v>
      </c>
      <c r="N9" s="7" t="s">
        <v>5</v>
      </c>
      <c r="O9" s="7" t="s">
        <v>0</v>
      </c>
      <c r="P9" s="7" t="s">
        <v>5</v>
      </c>
      <c r="Q9" s="7" t="s">
        <v>0</v>
      </c>
      <c r="R9" s="7" t="s">
        <v>5</v>
      </c>
      <c r="S9" s="7" t="s">
        <v>0</v>
      </c>
      <c r="T9" s="7" t="s">
        <v>5</v>
      </c>
      <c r="U9" s="7" t="s">
        <v>0</v>
      </c>
      <c r="V9" s="7" t="s">
        <v>5</v>
      </c>
      <c r="W9" s="8" t="s">
        <v>0</v>
      </c>
      <c r="X9" s="8" t="s">
        <v>5</v>
      </c>
    </row>
    <row r="10" spans="1:24" hidden="1" x14ac:dyDescent="0.25">
      <c r="A10" s="7">
        <v>1</v>
      </c>
      <c r="B10" s="7">
        <v>1</v>
      </c>
      <c r="C10" s="7">
        <v>2</v>
      </c>
      <c r="D10" s="7">
        <v>1</v>
      </c>
      <c r="E10" s="7">
        <v>3</v>
      </c>
      <c r="F10" s="7">
        <v>1</v>
      </c>
      <c r="G10" s="7">
        <v>4</v>
      </c>
      <c r="H10" s="7">
        <v>1</v>
      </c>
      <c r="I10" s="7">
        <v>5</v>
      </c>
      <c r="J10" s="7">
        <v>1</v>
      </c>
      <c r="K10" s="7">
        <v>6</v>
      </c>
      <c r="L10" s="7">
        <v>1</v>
      </c>
      <c r="M10" s="7">
        <v>7</v>
      </c>
      <c r="N10" s="7">
        <v>1</v>
      </c>
      <c r="O10" s="7">
        <v>8</v>
      </c>
      <c r="P10" s="7">
        <v>1</v>
      </c>
      <c r="Q10" s="7">
        <v>9</v>
      </c>
      <c r="R10" s="7">
        <v>1</v>
      </c>
      <c r="S10" s="7">
        <v>10</v>
      </c>
      <c r="T10" s="7">
        <v>1</v>
      </c>
      <c r="U10" s="7">
        <v>11</v>
      </c>
      <c r="V10" s="7">
        <v>1</v>
      </c>
      <c r="W10" s="8">
        <v>12</v>
      </c>
      <c r="X10" s="8">
        <v>1</v>
      </c>
    </row>
    <row r="11" spans="1:24" hidden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4" hidden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4" hidden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4" hidden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4" hidden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4" hidden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38" ht="7.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38" ht="23.2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38" ht="32.450000000000003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38" s="11" customFormat="1" ht="26.45" customHeight="1" x14ac:dyDescent="0.25">
      <c r="A20" s="10" t="s">
        <v>6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ht="3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38" ht="15" customHeight="1" x14ac:dyDescent="0.25">
      <c r="A22" s="14" t="s">
        <v>7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38" ht="3" customHeight="1" x14ac:dyDescent="0.25">
      <c r="A23" s="15"/>
      <c r="B23" s="16"/>
      <c r="C23" s="16"/>
      <c r="D23" s="16"/>
      <c r="E23" s="16"/>
      <c r="F23" s="16"/>
      <c r="G23" s="16"/>
      <c r="H23" s="16"/>
      <c r="I23" s="16"/>
      <c r="J23" s="17"/>
      <c r="K23" s="16"/>
      <c r="L23" s="16"/>
      <c r="M23" s="16"/>
      <c r="N23" s="16"/>
      <c r="O23" s="16"/>
      <c r="P23" s="16"/>
      <c r="Q23" s="18"/>
      <c r="R23" s="18"/>
      <c r="S23" s="18"/>
      <c r="T23" s="18"/>
      <c r="U23" s="18"/>
      <c r="V23" s="18"/>
    </row>
    <row r="24" spans="1:38" ht="3" customHeight="1" x14ac:dyDescent="0.25">
      <c r="A24" s="19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8"/>
      <c r="R24" s="18"/>
      <c r="S24" s="18"/>
      <c r="T24" s="18"/>
      <c r="U24" s="18"/>
      <c r="V24" s="18"/>
    </row>
    <row r="25" spans="1:38" ht="18.600000000000001" customHeight="1" x14ac:dyDescent="0.25">
      <c r="A25" s="20" t="s">
        <v>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</row>
    <row r="26" spans="1:38" ht="10.15" customHeight="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  <c r="O26" s="21"/>
      <c r="P26" s="21"/>
      <c r="Q26" s="21"/>
      <c r="R26" s="21"/>
      <c r="S26" s="21"/>
      <c r="T26" s="21"/>
      <c r="U26" s="9"/>
    </row>
    <row r="27" spans="1:38" ht="10.15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9"/>
    </row>
    <row r="28" spans="1:38" ht="24" customHeight="1" x14ac:dyDescent="0.25">
      <c r="A28" s="23" t="s">
        <v>9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</row>
    <row r="29" spans="1:38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9"/>
    </row>
    <row r="30" spans="1:38" ht="18" x14ac:dyDescent="0.25">
      <c r="A30" s="26" t="s">
        <v>10</v>
      </c>
      <c r="B30" s="26"/>
      <c r="C30" s="26"/>
      <c r="D30" s="26"/>
      <c r="E30" s="26"/>
      <c r="F30" s="27"/>
      <c r="G30" s="27"/>
      <c r="H30" s="27"/>
      <c r="I30" s="27"/>
      <c r="J30" s="27"/>
      <c r="L30" s="26" t="s">
        <v>11</v>
      </c>
      <c r="M30" s="26"/>
      <c r="N30" s="26"/>
      <c r="O30" s="26"/>
      <c r="P30" s="27"/>
      <c r="Q30" s="9"/>
      <c r="R30" s="9"/>
      <c r="S30" s="9"/>
      <c r="T30" s="9"/>
      <c r="U30" s="9"/>
    </row>
    <row r="31" spans="1:38" s="9" customFormat="1" ht="63.6" customHeight="1" x14ac:dyDescent="0.25">
      <c r="A31" s="28" t="s">
        <v>12</v>
      </c>
      <c r="B31" s="28"/>
      <c r="C31" s="28"/>
      <c r="D31" s="28"/>
      <c r="E31" s="28"/>
      <c r="F31" s="27"/>
      <c r="G31" s="27"/>
      <c r="H31" s="27"/>
      <c r="I31" s="27"/>
      <c r="J31" s="27"/>
      <c r="L31" s="28" t="s">
        <v>13</v>
      </c>
      <c r="M31" s="28"/>
      <c r="N31" s="28"/>
      <c r="O31" s="28"/>
      <c r="P31" s="27"/>
      <c r="W31"/>
      <c r="X31"/>
      <c r="Y31"/>
    </row>
    <row r="32" spans="1:38" s="9" customFormat="1" ht="6.6" customHeight="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L32" s="21"/>
      <c r="M32" s="21"/>
      <c r="N32" s="21"/>
      <c r="O32" s="21"/>
      <c r="P32" s="29"/>
      <c r="W32"/>
      <c r="X32"/>
      <c r="Y32"/>
    </row>
    <row r="33" spans="1:25" s="9" customFormat="1" ht="33" x14ac:dyDescent="0.25">
      <c r="A33" s="30" t="s">
        <v>14</v>
      </c>
      <c r="B33" s="31" t="s">
        <v>15</v>
      </c>
      <c r="C33" s="31" t="s">
        <v>16</v>
      </c>
      <c r="D33" s="31" t="s">
        <v>17</v>
      </c>
      <c r="E33" s="32" t="s">
        <v>18</v>
      </c>
      <c r="F33" s="21"/>
      <c r="G33" s="21"/>
      <c r="H33" s="21"/>
      <c r="I33" s="21"/>
      <c r="J33" s="21"/>
      <c r="L33" s="33" t="s">
        <v>14</v>
      </c>
      <c r="M33" s="31" t="s">
        <v>15</v>
      </c>
      <c r="N33" s="31" t="s">
        <v>19</v>
      </c>
      <c r="O33" s="32" t="s">
        <v>20</v>
      </c>
      <c r="P33" s="29"/>
      <c r="W33"/>
      <c r="X33"/>
      <c r="Y33"/>
    </row>
    <row r="34" spans="1:25" s="9" customFormat="1" ht="16.5" x14ac:dyDescent="0.25">
      <c r="A34" s="34" t="s">
        <v>21</v>
      </c>
      <c r="B34" s="35">
        <v>138</v>
      </c>
      <c r="C34" s="35">
        <v>126</v>
      </c>
      <c r="D34" s="35">
        <v>8</v>
      </c>
      <c r="E34" s="36">
        <v>4</v>
      </c>
      <c r="F34" s="21"/>
      <c r="G34" s="21"/>
      <c r="H34" s="21"/>
      <c r="I34" s="21"/>
      <c r="J34" s="21"/>
      <c r="L34" s="34" t="s">
        <v>21</v>
      </c>
      <c r="M34" s="35">
        <v>138</v>
      </c>
      <c r="N34" s="35">
        <v>124</v>
      </c>
      <c r="O34" s="37">
        <v>14</v>
      </c>
      <c r="P34" s="29"/>
      <c r="W34"/>
      <c r="X34"/>
      <c r="Y34"/>
    </row>
    <row r="35" spans="1:25" s="9" customFormat="1" ht="16.5" x14ac:dyDescent="0.25">
      <c r="A35" s="38" t="s">
        <v>22</v>
      </c>
      <c r="B35" s="39">
        <v>169</v>
      </c>
      <c r="C35" s="39">
        <v>156</v>
      </c>
      <c r="D35" s="39">
        <v>6</v>
      </c>
      <c r="E35" s="40">
        <v>7</v>
      </c>
      <c r="F35" s="21"/>
      <c r="G35" s="21"/>
      <c r="H35" s="21"/>
      <c r="I35" s="21"/>
      <c r="J35" s="21"/>
      <c r="L35" s="38" t="s">
        <v>22</v>
      </c>
      <c r="M35" s="39">
        <v>169</v>
      </c>
      <c r="N35" s="39">
        <v>147</v>
      </c>
      <c r="O35" s="41">
        <v>22</v>
      </c>
      <c r="P35" s="29"/>
      <c r="W35"/>
      <c r="X35"/>
      <c r="Y35"/>
    </row>
    <row r="36" spans="1:25" s="9" customFormat="1" ht="16.5" x14ac:dyDescent="0.25">
      <c r="A36" s="38" t="s">
        <v>23</v>
      </c>
      <c r="B36" s="39">
        <v>93</v>
      </c>
      <c r="C36" s="39">
        <v>87</v>
      </c>
      <c r="D36" s="39">
        <v>3</v>
      </c>
      <c r="E36" s="40">
        <v>3</v>
      </c>
      <c r="F36" s="21"/>
      <c r="G36" s="21"/>
      <c r="H36" s="21"/>
      <c r="I36" s="21"/>
      <c r="J36" s="21"/>
      <c r="L36" s="38" t="s">
        <v>23</v>
      </c>
      <c r="M36" s="39">
        <v>93</v>
      </c>
      <c r="N36" s="39">
        <v>82</v>
      </c>
      <c r="O36" s="41">
        <v>11</v>
      </c>
      <c r="P36" s="29"/>
      <c r="W36"/>
      <c r="X36"/>
      <c r="Y36"/>
    </row>
    <row r="37" spans="1:25" s="9" customFormat="1" ht="16.5" x14ac:dyDescent="0.25">
      <c r="A37" s="38" t="s">
        <v>24</v>
      </c>
      <c r="B37" s="39">
        <v>70</v>
      </c>
      <c r="C37" s="39">
        <v>62</v>
      </c>
      <c r="D37" s="39">
        <v>3</v>
      </c>
      <c r="E37" s="40">
        <v>5</v>
      </c>
      <c r="F37" s="21"/>
      <c r="G37" s="21"/>
      <c r="H37" s="21"/>
      <c r="I37" s="21"/>
      <c r="J37" s="21"/>
      <c r="L37" s="38" t="s">
        <v>24</v>
      </c>
      <c r="M37" s="39">
        <v>70</v>
      </c>
      <c r="N37" s="39">
        <v>62</v>
      </c>
      <c r="O37" s="41">
        <v>8</v>
      </c>
      <c r="P37" s="29"/>
      <c r="W37"/>
      <c r="X37"/>
      <c r="Y37"/>
    </row>
    <row r="38" spans="1:25" s="9" customFormat="1" ht="16.5" x14ac:dyDescent="0.25">
      <c r="A38" s="38" t="s">
        <v>25</v>
      </c>
      <c r="B38" s="39">
        <v>119</v>
      </c>
      <c r="C38" s="39">
        <v>110</v>
      </c>
      <c r="D38" s="39">
        <v>6</v>
      </c>
      <c r="E38" s="40">
        <v>3</v>
      </c>
      <c r="F38" s="21"/>
      <c r="G38" s="21"/>
      <c r="H38" s="21"/>
      <c r="I38" s="21"/>
      <c r="J38" s="21"/>
      <c r="L38" s="38" t="s">
        <v>25</v>
      </c>
      <c r="M38" s="39">
        <v>119</v>
      </c>
      <c r="N38" s="39">
        <v>105</v>
      </c>
      <c r="O38" s="41">
        <v>14</v>
      </c>
      <c r="P38" s="29"/>
      <c r="W38"/>
      <c r="X38"/>
      <c r="Y38"/>
    </row>
    <row r="39" spans="1:25" s="9" customFormat="1" ht="16.5" x14ac:dyDescent="0.25">
      <c r="A39" s="38" t="s">
        <v>26</v>
      </c>
      <c r="B39" s="39">
        <v>136</v>
      </c>
      <c r="C39" s="39">
        <v>124</v>
      </c>
      <c r="D39" s="39">
        <v>4</v>
      </c>
      <c r="E39" s="40">
        <v>8</v>
      </c>
      <c r="F39" s="21"/>
      <c r="G39" s="21"/>
      <c r="H39" s="21"/>
      <c r="I39" s="21"/>
      <c r="J39" s="21"/>
      <c r="L39" s="38" t="s">
        <v>26</v>
      </c>
      <c r="M39" s="39">
        <v>136</v>
      </c>
      <c r="N39" s="39">
        <v>118</v>
      </c>
      <c r="O39" s="41">
        <v>18</v>
      </c>
      <c r="P39" s="29"/>
      <c r="W39"/>
      <c r="X39"/>
      <c r="Y39"/>
    </row>
    <row r="40" spans="1:25" s="9" customFormat="1" ht="16.5" hidden="1" x14ac:dyDescent="0.25">
      <c r="A40" s="38" t="s">
        <v>27</v>
      </c>
      <c r="B40" s="39">
        <v>0</v>
      </c>
      <c r="C40" s="39">
        <v>0</v>
      </c>
      <c r="D40" s="39">
        <v>0</v>
      </c>
      <c r="E40" s="40">
        <v>0</v>
      </c>
      <c r="F40" s="21"/>
      <c r="G40" s="21"/>
      <c r="H40" s="21"/>
      <c r="I40" s="21"/>
      <c r="J40" s="21"/>
      <c r="L40" s="38" t="s">
        <v>27</v>
      </c>
      <c r="M40" s="39">
        <v>0</v>
      </c>
      <c r="N40" s="39">
        <v>0</v>
      </c>
      <c r="O40" s="41">
        <v>0</v>
      </c>
      <c r="P40" s="29"/>
      <c r="W40"/>
      <c r="X40"/>
      <c r="Y40"/>
    </row>
    <row r="41" spans="1:25" s="9" customFormat="1" ht="16.5" hidden="1" x14ac:dyDescent="0.25">
      <c r="A41" s="38" t="s">
        <v>28</v>
      </c>
      <c r="B41" s="39">
        <v>0</v>
      </c>
      <c r="C41" s="39">
        <v>0</v>
      </c>
      <c r="D41" s="39">
        <v>0</v>
      </c>
      <c r="E41" s="40">
        <v>0</v>
      </c>
      <c r="F41" s="21"/>
      <c r="G41" s="21"/>
      <c r="H41" s="21"/>
      <c r="I41" s="21"/>
      <c r="J41" s="21"/>
      <c r="L41" s="38" t="s">
        <v>28</v>
      </c>
      <c r="M41" s="39">
        <v>0</v>
      </c>
      <c r="N41" s="39">
        <v>0</v>
      </c>
      <c r="O41" s="41">
        <v>0</v>
      </c>
      <c r="P41" s="29"/>
      <c r="W41"/>
      <c r="X41"/>
      <c r="Y41"/>
    </row>
    <row r="42" spans="1:25" s="9" customFormat="1" ht="16.5" hidden="1" x14ac:dyDescent="0.25">
      <c r="A42" s="38" t="s">
        <v>29</v>
      </c>
      <c r="B42" s="39">
        <v>0</v>
      </c>
      <c r="C42" s="39">
        <v>0</v>
      </c>
      <c r="D42" s="39">
        <v>0</v>
      </c>
      <c r="E42" s="40">
        <v>0</v>
      </c>
      <c r="F42" s="21"/>
      <c r="G42" s="21"/>
      <c r="H42" s="21"/>
      <c r="I42" s="21"/>
      <c r="J42" s="21"/>
      <c r="L42" s="38" t="s">
        <v>29</v>
      </c>
      <c r="M42" s="39">
        <v>0</v>
      </c>
      <c r="N42" s="39">
        <v>0</v>
      </c>
      <c r="O42" s="41">
        <v>0</v>
      </c>
      <c r="P42" s="29"/>
      <c r="W42"/>
      <c r="X42"/>
      <c r="Y42"/>
    </row>
    <row r="43" spans="1:25" s="9" customFormat="1" ht="16.5" hidden="1" x14ac:dyDescent="0.25">
      <c r="A43" s="38" t="s">
        <v>30</v>
      </c>
      <c r="B43" s="39">
        <v>0</v>
      </c>
      <c r="C43" s="39">
        <v>0</v>
      </c>
      <c r="D43" s="39">
        <v>0</v>
      </c>
      <c r="E43" s="40">
        <v>0</v>
      </c>
      <c r="F43" s="21"/>
      <c r="G43" s="21"/>
      <c r="H43" s="21"/>
      <c r="I43" s="21"/>
      <c r="J43" s="21"/>
      <c r="L43" s="38" t="s">
        <v>30</v>
      </c>
      <c r="M43" s="39">
        <v>0</v>
      </c>
      <c r="N43" s="39">
        <v>0</v>
      </c>
      <c r="O43" s="41">
        <v>0</v>
      </c>
      <c r="P43" s="29"/>
      <c r="W43"/>
      <c r="X43"/>
      <c r="Y43"/>
    </row>
    <row r="44" spans="1:25" s="9" customFormat="1" ht="16.5" hidden="1" x14ac:dyDescent="0.25">
      <c r="A44" s="38" t="s">
        <v>31</v>
      </c>
      <c r="B44" s="39">
        <v>0</v>
      </c>
      <c r="C44" s="39">
        <v>0</v>
      </c>
      <c r="D44" s="39">
        <v>0</v>
      </c>
      <c r="E44" s="40">
        <v>0</v>
      </c>
      <c r="F44" s="21"/>
      <c r="G44" s="21"/>
      <c r="H44" s="21"/>
      <c r="I44" s="21"/>
      <c r="J44" s="21"/>
      <c r="L44" s="38" t="s">
        <v>31</v>
      </c>
      <c r="M44" s="39">
        <v>0</v>
      </c>
      <c r="N44" s="39">
        <v>0</v>
      </c>
      <c r="O44" s="41">
        <v>0</v>
      </c>
      <c r="P44" s="29"/>
      <c r="W44"/>
      <c r="X44"/>
      <c r="Y44"/>
    </row>
    <row r="45" spans="1:25" s="9" customFormat="1" ht="16.5" hidden="1" x14ac:dyDescent="0.25">
      <c r="A45" s="42" t="s">
        <v>32</v>
      </c>
      <c r="B45" s="43">
        <v>0</v>
      </c>
      <c r="C45" s="43">
        <v>0</v>
      </c>
      <c r="D45" s="43">
        <v>0</v>
      </c>
      <c r="E45" s="44">
        <v>0</v>
      </c>
      <c r="F45" s="21"/>
      <c r="G45" s="21"/>
      <c r="H45" s="21"/>
      <c r="I45" s="21"/>
      <c r="J45" s="21"/>
      <c r="L45" s="42" t="s">
        <v>32</v>
      </c>
      <c r="M45" s="43">
        <v>0</v>
      </c>
      <c r="N45" s="43">
        <v>0</v>
      </c>
      <c r="O45" s="45">
        <v>0</v>
      </c>
      <c r="P45" s="29"/>
      <c r="W45"/>
      <c r="X45"/>
      <c r="Y45"/>
    </row>
    <row r="46" spans="1:25" s="9" customFormat="1" ht="16.5" x14ac:dyDescent="0.25">
      <c r="A46" s="33" t="s">
        <v>33</v>
      </c>
      <c r="B46" s="46">
        <v>725</v>
      </c>
      <c r="C46" s="46">
        <v>665</v>
      </c>
      <c r="D46" s="47">
        <v>30</v>
      </c>
      <c r="E46" s="48">
        <v>30</v>
      </c>
      <c r="F46" s="21"/>
      <c r="G46" s="21"/>
      <c r="H46" s="21"/>
      <c r="I46" s="21"/>
      <c r="J46" s="21"/>
      <c r="L46" s="33" t="s">
        <v>33</v>
      </c>
      <c r="M46" s="46">
        <v>725</v>
      </c>
      <c r="N46" s="46">
        <v>638</v>
      </c>
      <c r="O46" s="47">
        <v>87</v>
      </c>
      <c r="P46" s="29"/>
      <c r="W46"/>
      <c r="X46"/>
      <c r="Y46"/>
    </row>
    <row r="47" spans="1:25" ht="16.5" x14ac:dyDescent="0.25">
      <c r="A47" s="49" t="s">
        <v>34</v>
      </c>
      <c r="B47" s="50">
        <v>1</v>
      </c>
      <c r="C47" s="50">
        <v>0.91724137931034477</v>
      </c>
      <c r="D47" s="50">
        <v>4.1379310344827586E-2</v>
      </c>
      <c r="E47" s="51">
        <v>4.1379310344827586E-2</v>
      </c>
      <c r="F47" s="21"/>
      <c r="G47" s="21"/>
      <c r="H47" s="21"/>
      <c r="I47" s="21"/>
      <c r="J47" s="21"/>
      <c r="K47" s="9"/>
      <c r="L47" s="49" t="s">
        <v>34</v>
      </c>
      <c r="M47" s="50">
        <v>1</v>
      </c>
      <c r="N47" s="50">
        <v>0.88</v>
      </c>
      <c r="O47" s="51">
        <v>0.12</v>
      </c>
      <c r="P47" s="29"/>
      <c r="Q47" s="9"/>
      <c r="R47" s="9"/>
      <c r="S47" s="9"/>
      <c r="T47" s="9"/>
      <c r="U47" s="9"/>
    </row>
    <row r="48" spans="1:25" ht="57.75" customHeight="1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9"/>
      <c r="P48" s="9"/>
      <c r="Q48" s="9"/>
      <c r="R48" s="9"/>
      <c r="S48" s="9"/>
      <c r="T48" s="9"/>
      <c r="U48" s="9"/>
    </row>
    <row r="49" spans="1:22" ht="15.75" x14ac:dyDescent="0.25">
      <c r="A49" s="52" t="s">
        <v>35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21"/>
      <c r="P49" s="53"/>
      <c r="Q49" s="53"/>
      <c r="R49" s="53"/>
      <c r="S49" s="53"/>
      <c r="T49" s="53"/>
      <c r="U49" s="9"/>
    </row>
    <row r="50" spans="1:22" ht="29.45" customHeight="1" x14ac:dyDescent="0.25">
      <c r="A50" s="28" t="s">
        <v>36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9"/>
      <c r="P50" s="53"/>
      <c r="Q50" s="53"/>
      <c r="R50" s="53"/>
      <c r="S50" s="53"/>
      <c r="T50" s="53"/>
      <c r="U50" s="9"/>
    </row>
    <row r="51" spans="1:22" ht="4.1500000000000004" customHeight="1" x14ac:dyDescent="0.25">
      <c r="A51" s="54"/>
      <c r="B51" s="55"/>
      <c r="C51" s="55"/>
      <c r="D51" s="55"/>
      <c r="E51" s="55"/>
      <c r="F51" s="55"/>
      <c r="G51" s="55"/>
      <c r="H51" s="56"/>
      <c r="I51" s="57"/>
      <c r="J51" s="58"/>
      <c r="K51" s="58"/>
      <c r="L51" s="58"/>
      <c r="M51" s="58"/>
      <c r="N51" s="58"/>
      <c r="P51" s="59"/>
      <c r="Q51" s="58"/>
      <c r="R51" s="58"/>
      <c r="S51" s="58"/>
      <c r="T51" s="58"/>
      <c r="U51" s="58"/>
      <c r="V51" s="29"/>
    </row>
    <row r="52" spans="1:22" ht="35.450000000000003" customHeight="1" x14ac:dyDescent="0.25">
      <c r="A52" s="60" t="s">
        <v>14</v>
      </c>
      <c r="B52" s="61" t="s">
        <v>15</v>
      </c>
      <c r="C52" s="62" t="s">
        <v>37</v>
      </c>
      <c r="D52" s="63"/>
      <c r="E52" s="63"/>
      <c r="F52" s="64"/>
      <c r="G52" s="63" t="s">
        <v>38</v>
      </c>
      <c r="H52" s="63"/>
      <c r="I52" s="63"/>
      <c r="J52" s="63"/>
      <c r="K52" s="62" t="s">
        <v>39</v>
      </c>
      <c r="L52" s="63"/>
      <c r="M52" s="63"/>
      <c r="N52" s="64"/>
      <c r="O52" s="29"/>
      <c r="P52" s="65"/>
      <c r="Q52" s="66"/>
      <c r="R52" s="66"/>
      <c r="S52" s="67"/>
      <c r="T52" s="67"/>
      <c r="U52" s="67"/>
      <c r="V52" s="67"/>
    </row>
    <row r="53" spans="1:22" ht="49.5" x14ac:dyDescent="0.3">
      <c r="A53" s="60"/>
      <c r="B53" s="61" t="s">
        <v>40</v>
      </c>
      <c r="C53" s="68" t="s">
        <v>41</v>
      </c>
      <c r="D53" s="68" t="s">
        <v>42</v>
      </c>
      <c r="E53" s="68" t="s">
        <v>43</v>
      </c>
      <c r="F53" s="68" t="s">
        <v>44</v>
      </c>
      <c r="G53" s="68" t="s">
        <v>41</v>
      </c>
      <c r="H53" s="68" t="s">
        <v>45</v>
      </c>
      <c r="I53" s="68" t="s">
        <v>46</v>
      </c>
      <c r="J53" s="68" t="s">
        <v>47</v>
      </c>
      <c r="K53" s="68" t="s">
        <v>41</v>
      </c>
      <c r="L53" s="68" t="s">
        <v>45</v>
      </c>
      <c r="M53" s="68" t="s">
        <v>46</v>
      </c>
      <c r="N53" s="68" t="s">
        <v>47</v>
      </c>
      <c r="O53" s="29"/>
      <c r="P53" s="66"/>
      <c r="Q53" s="66"/>
      <c r="R53" s="69" t="s">
        <v>48</v>
      </c>
      <c r="S53" s="70">
        <v>195</v>
      </c>
      <c r="T53" s="69"/>
      <c r="U53" s="71">
        <f>S53/M46</f>
        <v>0.26896551724137929</v>
      </c>
      <c r="V53" s="66"/>
    </row>
    <row r="54" spans="1:22" ht="30" customHeight="1" x14ac:dyDescent="0.3">
      <c r="A54" s="34" t="s">
        <v>21</v>
      </c>
      <c r="B54" s="72">
        <v>138</v>
      </c>
      <c r="C54" s="35">
        <v>6</v>
      </c>
      <c r="D54" s="35">
        <v>5</v>
      </c>
      <c r="E54" s="35">
        <v>16</v>
      </c>
      <c r="F54" s="36">
        <v>12</v>
      </c>
      <c r="G54" s="73">
        <v>8</v>
      </c>
      <c r="H54" s="35">
        <v>53</v>
      </c>
      <c r="I54" s="35">
        <v>25</v>
      </c>
      <c r="J54" s="74">
        <v>5</v>
      </c>
      <c r="K54" s="75">
        <v>0</v>
      </c>
      <c r="L54" s="35">
        <v>5</v>
      </c>
      <c r="M54" s="35">
        <v>3</v>
      </c>
      <c r="N54" s="36">
        <v>0</v>
      </c>
      <c r="O54" s="29"/>
      <c r="P54" s="66"/>
      <c r="Q54" s="66"/>
      <c r="R54" s="76"/>
      <c r="S54" s="76"/>
      <c r="T54" s="76"/>
      <c r="U54" s="76"/>
      <c r="V54" s="66"/>
    </row>
    <row r="55" spans="1:22" ht="30" customHeight="1" x14ac:dyDescent="0.3">
      <c r="A55" s="38" t="s">
        <v>22</v>
      </c>
      <c r="B55" s="77">
        <v>169</v>
      </c>
      <c r="C55" s="39">
        <v>2</v>
      </c>
      <c r="D55" s="39">
        <v>13</v>
      </c>
      <c r="E55" s="39">
        <v>18</v>
      </c>
      <c r="F55" s="40">
        <v>12</v>
      </c>
      <c r="G55" s="78">
        <v>7</v>
      </c>
      <c r="H55" s="39">
        <v>51</v>
      </c>
      <c r="I55" s="39">
        <v>48</v>
      </c>
      <c r="J55" s="79">
        <v>9</v>
      </c>
      <c r="K55" s="80">
        <v>0</v>
      </c>
      <c r="L55" s="39">
        <v>5</v>
      </c>
      <c r="M55" s="39">
        <v>4</v>
      </c>
      <c r="N55" s="40">
        <v>0</v>
      </c>
      <c r="O55" s="29"/>
      <c r="P55" s="66"/>
      <c r="Q55" s="66"/>
      <c r="R55" s="76"/>
      <c r="S55" s="76"/>
      <c r="T55" s="76"/>
      <c r="U55" s="76"/>
      <c r="V55" s="66"/>
    </row>
    <row r="56" spans="1:22" ht="30" customHeight="1" x14ac:dyDescent="0.3">
      <c r="A56" s="38" t="s">
        <v>23</v>
      </c>
      <c r="B56" s="77">
        <v>93</v>
      </c>
      <c r="C56" s="39">
        <v>1</v>
      </c>
      <c r="D56" s="39">
        <v>3</v>
      </c>
      <c r="E56" s="39">
        <v>11</v>
      </c>
      <c r="F56" s="40">
        <v>5</v>
      </c>
      <c r="G56" s="78">
        <v>2</v>
      </c>
      <c r="H56" s="39">
        <v>25</v>
      </c>
      <c r="I56" s="39">
        <v>33</v>
      </c>
      <c r="J56" s="79">
        <v>7</v>
      </c>
      <c r="K56" s="80">
        <v>0</v>
      </c>
      <c r="L56" s="39">
        <v>6</v>
      </c>
      <c r="M56" s="39">
        <v>0</v>
      </c>
      <c r="N56" s="40">
        <v>0</v>
      </c>
      <c r="O56" s="29"/>
      <c r="P56" s="66"/>
      <c r="Q56" s="66"/>
      <c r="R56" s="76"/>
      <c r="S56" s="76"/>
      <c r="T56" s="76"/>
      <c r="U56" s="76"/>
      <c r="V56" s="66"/>
    </row>
    <row r="57" spans="1:22" ht="30" customHeight="1" x14ac:dyDescent="0.3">
      <c r="A57" s="38" t="s">
        <v>24</v>
      </c>
      <c r="B57" s="77">
        <v>70</v>
      </c>
      <c r="C57" s="39">
        <v>0</v>
      </c>
      <c r="D57" s="39">
        <v>5</v>
      </c>
      <c r="E57" s="39">
        <v>11</v>
      </c>
      <c r="F57" s="40">
        <v>6</v>
      </c>
      <c r="G57" s="78">
        <v>0</v>
      </c>
      <c r="H57" s="39">
        <v>17</v>
      </c>
      <c r="I57" s="39">
        <v>24</v>
      </c>
      <c r="J57" s="79">
        <v>4</v>
      </c>
      <c r="K57" s="80">
        <v>0</v>
      </c>
      <c r="L57" s="39">
        <v>3</v>
      </c>
      <c r="M57" s="39">
        <v>0</v>
      </c>
      <c r="N57" s="40">
        <v>0</v>
      </c>
      <c r="O57" s="29"/>
      <c r="P57" s="66"/>
      <c r="Q57" s="66"/>
      <c r="R57" s="69" t="s">
        <v>48</v>
      </c>
      <c r="S57" s="70">
        <v>488</v>
      </c>
      <c r="T57" s="69" t="s">
        <v>49</v>
      </c>
      <c r="U57" s="71">
        <f>488/725</f>
        <v>0.6731034482758621</v>
      </c>
      <c r="V57" s="66"/>
    </row>
    <row r="58" spans="1:22" ht="27" customHeight="1" x14ac:dyDescent="0.3">
      <c r="A58" s="38" t="s">
        <v>25</v>
      </c>
      <c r="B58" s="77">
        <v>119</v>
      </c>
      <c r="C58" s="39">
        <v>1</v>
      </c>
      <c r="D58" s="39">
        <v>12</v>
      </c>
      <c r="E58" s="39">
        <v>13</v>
      </c>
      <c r="F58" s="40">
        <v>11</v>
      </c>
      <c r="G58" s="78">
        <v>1</v>
      </c>
      <c r="H58" s="39">
        <v>28</v>
      </c>
      <c r="I58" s="39">
        <v>44</v>
      </c>
      <c r="J58" s="79">
        <v>3</v>
      </c>
      <c r="K58" s="80">
        <v>0</v>
      </c>
      <c r="L58" s="39">
        <v>3</v>
      </c>
      <c r="M58" s="39">
        <v>3</v>
      </c>
      <c r="N58" s="40">
        <v>0</v>
      </c>
      <c r="O58" s="29"/>
      <c r="P58" s="66"/>
      <c r="Q58" s="66"/>
      <c r="R58" s="76"/>
      <c r="S58" s="76"/>
      <c r="T58" s="76"/>
      <c r="U58" s="76"/>
      <c r="V58" s="66"/>
    </row>
    <row r="59" spans="1:22" ht="16.5" x14ac:dyDescent="0.25">
      <c r="A59" s="38" t="s">
        <v>26</v>
      </c>
      <c r="B59" s="77">
        <v>136</v>
      </c>
      <c r="C59" s="39">
        <v>3</v>
      </c>
      <c r="D59" s="39">
        <v>10</v>
      </c>
      <c r="E59" s="39">
        <v>10</v>
      </c>
      <c r="F59" s="40">
        <v>9</v>
      </c>
      <c r="G59" s="78">
        <v>1</v>
      </c>
      <c r="H59" s="39">
        <v>42</v>
      </c>
      <c r="I59" s="39">
        <v>42</v>
      </c>
      <c r="J59" s="79">
        <v>9</v>
      </c>
      <c r="K59" s="80">
        <v>0</v>
      </c>
      <c r="L59" s="39">
        <v>9</v>
      </c>
      <c r="M59" s="39">
        <v>1</v>
      </c>
      <c r="N59" s="40">
        <v>0</v>
      </c>
      <c r="O59" s="29"/>
      <c r="P59" s="66"/>
      <c r="Q59" s="66"/>
      <c r="R59" s="9"/>
      <c r="S59" s="9"/>
      <c r="T59" s="9"/>
      <c r="U59" s="9"/>
      <c r="V59" s="66"/>
    </row>
    <row r="60" spans="1:22" ht="16.5" hidden="1" x14ac:dyDescent="0.3">
      <c r="A60" s="38" t="s">
        <v>27</v>
      </c>
      <c r="B60" s="77">
        <v>0</v>
      </c>
      <c r="C60" s="39">
        <v>0</v>
      </c>
      <c r="D60" s="39">
        <v>0</v>
      </c>
      <c r="E60" s="39">
        <v>0</v>
      </c>
      <c r="F60" s="40">
        <v>0</v>
      </c>
      <c r="G60" s="78">
        <v>0</v>
      </c>
      <c r="H60" s="39">
        <v>0</v>
      </c>
      <c r="I60" s="39">
        <v>0</v>
      </c>
      <c r="J60" s="79">
        <v>0</v>
      </c>
      <c r="K60" s="80">
        <v>0</v>
      </c>
      <c r="L60" s="39">
        <v>0</v>
      </c>
      <c r="M60" s="39">
        <v>0</v>
      </c>
      <c r="N60" s="40">
        <v>0</v>
      </c>
      <c r="O60" s="29"/>
      <c r="P60" s="66"/>
      <c r="Q60" s="66"/>
      <c r="R60" s="76"/>
      <c r="S60" s="76"/>
      <c r="T60" s="76"/>
      <c r="U60" s="76"/>
      <c r="V60" s="66"/>
    </row>
    <row r="61" spans="1:22" ht="16.5" hidden="1" x14ac:dyDescent="0.3">
      <c r="A61" s="38" t="s">
        <v>28</v>
      </c>
      <c r="B61" s="77">
        <v>0</v>
      </c>
      <c r="C61" s="39">
        <v>0</v>
      </c>
      <c r="D61" s="39">
        <v>0</v>
      </c>
      <c r="E61" s="39">
        <v>0</v>
      </c>
      <c r="F61" s="40">
        <v>0</v>
      </c>
      <c r="G61" s="78">
        <v>0</v>
      </c>
      <c r="H61" s="39">
        <v>0</v>
      </c>
      <c r="I61" s="39">
        <v>0</v>
      </c>
      <c r="J61" s="79">
        <v>0</v>
      </c>
      <c r="K61" s="80">
        <v>0</v>
      </c>
      <c r="L61" s="39">
        <v>0</v>
      </c>
      <c r="M61" s="39">
        <v>0</v>
      </c>
      <c r="N61" s="40">
        <v>0</v>
      </c>
      <c r="O61" s="29"/>
      <c r="P61" s="66"/>
      <c r="Q61" s="66"/>
      <c r="R61" s="76"/>
      <c r="S61" s="76"/>
      <c r="T61" s="76"/>
      <c r="U61" s="76"/>
      <c r="V61" s="66"/>
    </row>
    <row r="62" spans="1:22" ht="16.5" hidden="1" x14ac:dyDescent="0.3">
      <c r="A62" s="38" t="s">
        <v>29</v>
      </c>
      <c r="B62" s="77">
        <v>0</v>
      </c>
      <c r="C62" s="39">
        <v>0</v>
      </c>
      <c r="D62" s="39">
        <v>0</v>
      </c>
      <c r="E62" s="39">
        <v>0</v>
      </c>
      <c r="F62" s="40">
        <v>0</v>
      </c>
      <c r="G62" s="78">
        <v>0</v>
      </c>
      <c r="H62" s="39">
        <v>0</v>
      </c>
      <c r="I62" s="39">
        <v>0</v>
      </c>
      <c r="J62" s="79">
        <v>0</v>
      </c>
      <c r="K62" s="80">
        <v>0</v>
      </c>
      <c r="L62" s="39">
        <v>0</v>
      </c>
      <c r="M62" s="39">
        <v>0</v>
      </c>
      <c r="N62" s="40">
        <v>0</v>
      </c>
      <c r="O62" s="29"/>
      <c r="P62" s="66"/>
      <c r="Q62" s="66"/>
      <c r="R62" s="76"/>
      <c r="S62" s="76"/>
      <c r="T62" s="76"/>
      <c r="U62" s="76"/>
      <c r="V62" s="66"/>
    </row>
    <row r="63" spans="1:22" ht="16.5" hidden="1" x14ac:dyDescent="0.3">
      <c r="A63" s="38" t="s">
        <v>30</v>
      </c>
      <c r="B63" s="77">
        <v>0</v>
      </c>
      <c r="C63" s="39">
        <v>0</v>
      </c>
      <c r="D63" s="39">
        <v>0</v>
      </c>
      <c r="E63" s="39">
        <v>0</v>
      </c>
      <c r="F63" s="40">
        <v>0</v>
      </c>
      <c r="G63" s="78">
        <v>0</v>
      </c>
      <c r="H63" s="39">
        <v>0</v>
      </c>
      <c r="I63" s="39">
        <v>0</v>
      </c>
      <c r="J63" s="79">
        <v>0</v>
      </c>
      <c r="K63" s="80">
        <v>0</v>
      </c>
      <c r="L63" s="39">
        <v>0</v>
      </c>
      <c r="M63" s="39">
        <v>0</v>
      </c>
      <c r="N63" s="40">
        <v>0</v>
      </c>
      <c r="O63" s="29"/>
      <c r="P63" s="66"/>
      <c r="Q63" s="66"/>
      <c r="R63" s="76"/>
      <c r="S63" s="76"/>
      <c r="T63" s="76"/>
      <c r="U63" s="76"/>
      <c r="V63" s="66"/>
    </row>
    <row r="64" spans="1:22" ht="16.5" hidden="1" x14ac:dyDescent="0.3">
      <c r="A64" s="38" t="s">
        <v>31</v>
      </c>
      <c r="B64" s="77">
        <v>0</v>
      </c>
      <c r="C64" s="39">
        <v>0</v>
      </c>
      <c r="D64" s="39">
        <v>0</v>
      </c>
      <c r="E64" s="39">
        <v>0</v>
      </c>
      <c r="F64" s="40">
        <v>0</v>
      </c>
      <c r="G64" s="78">
        <v>0</v>
      </c>
      <c r="H64" s="39">
        <v>0</v>
      </c>
      <c r="I64" s="39">
        <v>0</v>
      </c>
      <c r="J64" s="79">
        <v>0</v>
      </c>
      <c r="K64" s="80">
        <v>0</v>
      </c>
      <c r="L64" s="39">
        <v>0</v>
      </c>
      <c r="M64" s="39">
        <v>0</v>
      </c>
      <c r="N64" s="40">
        <v>0</v>
      </c>
      <c r="O64" s="29"/>
      <c r="P64" s="66"/>
      <c r="Q64" s="66"/>
      <c r="R64" s="76"/>
      <c r="S64" s="76"/>
      <c r="T64" s="76"/>
      <c r="U64" s="76"/>
      <c r="V64" s="66"/>
    </row>
    <row r="65" spans="1:22" ht="16.5" hidden="1" x14ac:dyDescent="0.3">
      <c r="A65" s="42" t="s">
        <v>32</v>
      </c>
      <c r="B65" s="81">
        <v>0</v>
      </c>
      <c r="C65" s="43">
        <v>0</v>
      </c>
      <c r="D65" s="43">
        <v>0</v>
      </c>
      <c r="E65" s="43">
        <v>0</v>
      </c>
      <c r="F65" s="44">
        <v>0</v>
      </c>
      <c r="G65" s="82">
        <v>0</v>
      </c>
      <c r="H65" s="43">
        <v>0</v>
      </c>
      <c r="I65" s="43">
        <v>0</v>
      </c>
      <c r="J65" s="83">
        <v>0</v>
      </c>
      <c r="K65" s="84">
        <v>0</v>
      </c>
      <c r="L65" s="43">
        <v>0</v>
      </c>
      <c r="M65" s="43">
        <v>0</v>
      </c>
      <c r="N65" s="44">
        <v>0</v>
      </c>
      <c r="O65" s="29"/>
      <c r="P65" s="66"/>
      <c r="Q65" s="66"/>
      <c r="R65" s="85"/>
      <c r="S65" s="85"/>
      <c r="T65" s="85"/>
      <c r="U65" s="85"/>
      <c r="V65" s="66"/>
    </row>
    <row r="66" spans="1:22" ht="16.5" x14ac:dyDescent="0.25">
      <c r="A66" s="86" t="s">
        <v>33</v>
      </c>
      <c r="B66" s="87">
        <v>725</v>
      </c>
      <c r="C66" s="88">
        <v>13</v>
      </c>
      <c r="D66" s="89">
        <v>48</v>
      </c>
      <c r="E66" s="89">
        <v>79</v>
      </c>
      <c r="F66" s="88">
        <v>55</v>
      </c>
      <c r="G66" s="90">
        <v>19</v>
      </c>
      <c r="H66" s="89">
        <v>216</v>
      </c>
      <c r="I66" s="89">
        <v>216</v>
      </c>
      <c r="J66" s="91">
        <v>37</v>
      </c>
      <c r="K66" s="88">
        <v>0</v>
      </c>
      <c r="L66" s="89">
        <v>31</v>
      </c>
      <c r="M66" s="89">
        <v>11</v>
      </c>
      <c r="N66" s="92">
        <v>0</v>
      </c>
      <c r="O66" s="29"/>
      <c r="P66" s="66"/>
      <c r="Q66" s="66"/>
      <c r="R66" s="9"/>
      <c r="S66" s="9"/>
      <c r="T66" s="9"/>
      <c r="U66" s="9"/>
      <c r="V66" s="66"/>
    </row>
    <row r="67" spans="1:22" ht="36.75" customHeight="1" x14ac:dyDescent="0.3">
      <c r="A67" s="93" t="s">
        <v>50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4"/>
      <c r="P67" s="94"/>
      <c r="Q67" s="94"/>
      <c r="R67" s="69" t="s">
        <v>48</v>
      </c>
      <c r="S67" s="70">
        <v>42</v>
      </c>
      <c r="T67" s="69" t="s">
        <v>49</v>
      </c>
      <c r="U67" s="71">
        <f>S67/725</f>
        <v>5.7931034482758624E-2</v>
      </c>
      <c r="V67" s="94"/>
    </row>
    <row r="68" spans="1:22" ht="34.5" customHeight="1" x14ac:dyDescent="0.25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4"/>
      <c r="P68" s="94"/>
      <c r="Q68" s="94"/>
      <c r="R68" s="94"/>
      <c r="S68" s="94"/>
      <c r="T68" s="94"/>
      <c r="U68" s="94"/>
      <c r="V68" s="94"/>
    </row>
    <row r="69" spans="1:22" x14ac:dyDescent="0.25">
      <c r="A69" s="94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"/>
      <c r="S69" s="9"/>
      <c r="T69" s="9"/>
      <c r="U69" s="9"/>
      <c r="V69" s="94"/>
    </row>
    <row r="70" spans="1:22" s="9" customFormat="1" ht="19.5" x14ac:dyDescent="0.25">
      <c r="A70" s="95" t="s">
        <v>51</v>
      </c>
      <c r="B70" s="96"/>
      <c r="C70" s="96"/>
      <c r="D70" s="96"/>
      <c r="E70" s="96"/>
      <c r="F70" s="96"/>
      <c r="G70" s="96"/>
      <c r="H70" s="96"/>
      <c r="I70" s="96"/>
      <c r="J70" s="97"/>
      <c r="K70" s="97"/>
      <c r="L70" s="98"/>
      <c r="M70" s="96"/>
      <c r="N70" s="96"/>
      <c r="O70" s="96"/>
      <c r="P70" s="96"/>
      <c r="Q70" s="96"/>
      <c r="R70" s="96"/>
      <c r="S70" s="99"/>
      <c r="T70" s="99"/>
      <c r="U70" s="99"/>
      <c r="V70" s="99"/>
    </row>
    <row r="71" spans="1:22" s="9" customFormat="1" ht="19.5" customHeight="1" x14ac:dyDescent="0.25">
      <c r="A71" s="95" t="s">
        <v>52</v>
      </c>
      <c r="P71" s="96"/>
      <c r="Q71" s="96"/>
      <c r="R71" s="96"/>
      <c r="S71" s="99"/>
      <c r="T71" s="99"/>
      <c r="U71" s="99"/>
      <c r="V71" s="99"/>
    </row>
    <row r="72" spans="1:22" s="9" customFormat="1" ht="19.5" x14ac:dyDescent="0.25">
      <c r="P72" s="96"/>
      <c r="Q72" s="96"/>
      <c r="R72" s="96"/>
      <c r="S72" s="99"/>
      <c r="T72" s="99"/>
      <c r="U72" s="99"/>
      <c r="V72" s="99"/>
    </row>
  </sheetData>
  <mergeCells count="16">
    <mergeCell ref="A67:N68"/>
    <mergeCell ref="A31:E31"/>
    <mergeCell ref="L31:O31"/>
    <mergeCell ref="A49:N49"/>
    <mergeCell ref="A50:N50"/>
    <mergeCell ref="A52:A53"/>
    <mergeCell ref="B52:B53"/>
    <mergeCell ref="C52:F52"/>
    <mergeCell ref="G52:J52"/>
    <mergeCell ref="K52:N52"/>
    <mergeCell ref="A20:V20"/>
    <mergeCell ref="A22:V22"/>
    <mergeCell ref="A25:V25"/>
    <mergeCell ref="A28:V28"/>
    <mergeCell ref="A30:E30"/>
    <mergeCell ref="L30:O30"/>
  </mergeCells>
  <conditionalFormatting sqref="B66">
    <cfRule type="cellIs" dxfId="1" priority="2" operator="notEqual">
      <formula>$M$46</formula>
    </cfRule>
  </conditionalFormatting>
  <conditionalFormatting sqref="B46">
    <cfRule type="expression" dxfId="0" priority="1">
      <formula>$B$46&lt;&gt;$M$46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1" manualBreakCount="1">
    <brk id="16" max="16383" man="1"/>
  </rowBreaks>
  <colBreaks count="1" manualBreakCount="1">
    <brk id="21" max="16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- Casos (E)</vt:lpstr>
      <vt:lpstr>'ER - Casos (E)'!Área_de_impresión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2020-07-08T01:04:38Z</dcterms:created>
  <dcterms:modified xsi:type="dcterms:W3CDTF">2020-07-08T01:05:14Z</dcterms:modified>
</cp:coreProperties>
</file>