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3715" windowHeight="9270"/>
  </bookViews>
  <sheets>
    <sheet name="4.6.1 " sheetId="1" r:id="rId1"/>
  </sheets>
  <externalReferences>
    <externalReference r:id="rId2"/>
  </externalReferences>
  <definedNames>
    <definedName name="_xlnm.Print_Area" localSheetId="0">'4.6.1 '!$A$1:$S$28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44525"/>
</workbook>
</file>

<file path=xl/calcChain.xml><?xml version="1.0" encoding="utf-8"?>
<calcChain xmlns="http://schemas.openxmlformats.org/spreadsheetml/2006/main">
  <c r="S23" i="1" l="1"/>
  <c r="R23" i="1"/>
  <c r="P23" i="1"/>
  <c r="O23" i="1"/>
  <c r="M23" i="1"/>
  <c r="L23" i="1"/>
  <c r="J23" i="1"/>
  <c r="I23" i="1"/>
  <c r="G23" i="1"/>
  <c r="F23" i="1"/>
  <c r="D23" i="1"/>
  <c r="C23" i="1"/>
  <c r="S22" i="1"/>
  <c r="R22" i="1"/>
  <c r="P22" i="1"/>
  <c r="O22" i="1"/>
  <c r="M22" i="1"/>
  <c r="L22" i="1"/>
  <c r="J22" i="1"/>
  <c r="I22" i="1"/>
  <c r="G22" i="1"/>
  <c r="F22" i="1"/>
  <c r="D22" i="1"/>
  <c r="C22" i="1"/>
  <c r="N21" i="1"/>
  <c r="K21" i="1"/>
  <c r="H21" i="1"/>
  <c r="E21" i="1"/>
  <c r="B21" i="1"/>
  <c r="N20" i="1"/>
  <c r="K20" i="1"/>
  <c r="H20" i="1"/>
  <c r="E20" i="1"/>
  <c r="B20" i="1"/>
  <c r="N19" i="1"/>
  <c r="K19" i="1"/>
  <c r="H19" i="1"/>
  <c r="E19" i="1"/>
  <c r="B19" i="1"/>
  <c r="N18" i="1"/>
  <c r="K18" i="1"/>
  <c r="H18" i="1"/>
  <c r="E18" i="1"/>
  <c r="B18" i="1"/>
  <c r="N17" i="1"/>
  <c r="K17" i="1"/>
  <c r="H17" i="1"/>
  <c r="E17" i="1"/>
  <c r="B17" i="1"/>
  <c r="N16" i="1"/>
  <c r="K16" i="1"/>
  <c r="H16" i="1"/>
  <c r="E16" i="1"/>
  <c r="B16" i="1"/>
  <c r="N15" i="1"/>
  <c r="K15" i="1"/>
  <c r="H15" i="1"/>
  <c r="E15" i="1"/>
  <c r="B15" i="1"/>
  <c r="N14" i="1"/>
  <c r="K14" i="1"/>
  <c r="H14" i="1"/>
  <c r="E14" i="1"/>
  <c r="B14" i="1"/>
  <c r="N13" i="1"/>
  <c r="K13" i="1"/>
  <c r="H13" i="1"/>
  <c r="E13" i="1"/>
  <c r="B13" i="1"/>
  <c r="Q12" i="1"/>
  <c r="N12" i="1"/>
  <c r="K12" i="1"/>
  <c r="H12" i="1"/>
  <c r="E12" i="1"/>
  <c r="B12" i="1"/>
  <c r="Q11" i="1"/>
  <c r="N11" i="1"/>
  <c r="K11" i="1"/>
  <c r="H11" i="1"/>
  <c r="E11" i="1"/>
  <c r="B11" i="1"/>
  <c r="Q10" i="1"/>
  <c r="Q23" i="1" s="1"/>
  <c r="N10" i="1"/>
  <c r="N23" i="1" s="1"/>
  <c r="K10" i="1"/>
  <c r="H10" i="1"/>
  <c r="E10" i="1"/>
  <c r="B10" i="1"/>
  <c r="B23" i="1" s="1"/>
  <c r="E23" i="1" l="1"/>
  <c r="K22" i="1"/>
  <c r="B22" i="1"/>
  <c r="E24" i="1" s="1"/>
  <c r="N22" i="1"/>
  <c r="H23" i="1"/>
  <c r="H22" i="1"/>
  <c r="E22" i="1"/>
  <c r="Q22" i="1"/>
  <c r="K23" i="1"/>
</calcChain>
</file>

<file path=xl/sharedStrings.xml><?xml version="1.0" encoding="utf-8"?>
<sst xmlns="http://schemas.openxmlformats.org/spreadsheetml/2006/main" count="41" uniqueCount="25">
  <si>
    <t>Cuadro N° 4.6.1</t>
  </si>
  <si>
    <t>MUJERES VÍCTIMAS DE FEMINICIDIO Y TENTATIVAS</t>
  </si>
  <si>
    <t>Período:  2009 - 2014</t>
  </si>
  <si>
    <r>
      <rPr>
        <b/>
        <sz val="12"/>
        <rFont val="Calibri"/>
        <family val="2"/>
      </rPr>
      <t>Feminicidio:</t>
    </r>
    <r>
      <rPr>
        <sz val="12"/>
        <rFont val="Calibri"/>
        <family val="2"/>
      </rPr>
      <t xml:space="preserve"> Es el homicidio de mujeres perpetado por la pareja o ex pareja de la victima o por cualquiera de las personas comprendidas en la ley de proteccion frente a la violencia familiar o alguna persona desconocida por la victima siempre que el homicidio revele discriminación contra la mujer. en el caso en que la mujer sobreviva al feminicidio, se considera este como tentativa.</t>
    </r>
  </si>
  <si>
    <t>Mes</t>
  </si>
  <si>
    <t>2014 (a)</t>
  </si>
  <si>
    <t>Total</t>
  </si>
  <si>
    <t>Fem.</t>
  </si>
  <si>
    <t>Tent.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</si>
  <si>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</si>
  <si>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</si>
  <si>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</si>
  <si>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</si>
  <si>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</si>
  <si>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</si>
  <si>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</si>
  <si>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</si>
  <si>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</si>
  <si>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</si>
  <si>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</si>
  <si>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</si>
  <si>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</t>
  </si>
  <si>
    <t>TOTAL 2009-2014</t>
  </si>
  <si>
    <t>(a) Información preliminar</t>
  </si>
  <si>
    <t>Fuente: Registro de Feminicidio del Observatorio de Criminalidad del Ministerio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</si>
</sst>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rgb="FFFF8080"/>
      </top>
      <bottom/>
      <diagonal/>
    </border>
    <border>
      <left/>
      <right/>
      <top/>
      <bottom style="medium">
        <color rgb="FFFF8080"/>
      </bottom>
      <diagonal/>
    </border>
    <border>
      <left/>
      <right/>
      <top style="thin">
        <color theme="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969696"/>
      </bottom>
      <diagonal/>
    </border>
  </borders>
  <cellStyleXfs count="11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1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horizontal="centerContinuous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9" fillId="3" borderId="2" xfId="0" applyFont="1" applyFill="1" applyBorder="1" applyAlignment="1">
      <alignment horizontal="justify" vertical="center" wrapText="1"/>
    </xf>
    <xf numFmtId="0" fontId="9" fillId="3" borderId="3" xfId="0" applyFont="1" applyFill="1" applyBorder="1" applyAlignment="1">
      <alignment horizontal="justify" vertical="center" wrapText="1"/>
    </xf>
    <xf numFmtId="0" fontId="9" fillId="3" borderId="4" xfId="0" applyFont="1" applyFill="1" applyBorder="1" applyAlignment="1">
      <alignment horizontal="justify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3" fontId="7" fillId="3" borderId="0" xfId="0" applyNumberFormat="1" applyFont="1" applyFill="1" applyBorder="1" applyAlignment="1">
      <alignment horizontal="center" vertical="center" wrapText="1"/>
    </xf>
    <xf numFmtId="3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3" fontId="6" fillId="5" borderId="0" xfId="0" applyNumberFormat="1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vertical="center" wrapText="1"/>
    </xf>
    <xf numFmtId="3" fontId="11" fillId="6" borderId="8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vertical="center" wrapText="1"/>
    </xf>
    <xf numFmtId="3" fontId="4" fillId="3" borderId="9" xfId="0" applyNumberFormat="1" applyFont="1" applyFill="1" applyBorder="1" applyAlignment="1">
      <alignment horizontal="center" vertical="center" wrapText="1"/>
    </xf>
    <xf numFmtId="3" fontId="14" fillId="3" borderId="9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Continuous" vertical="center" wrapText="1"/>
    </xf>
    <xf numFmtId="3" fontId="7" fillId="3" borderId="10" xfId="0" applyNumberFormat="1" applyFont="1" applyFill="1" applyBorder="1" applyAlignment="1">
      <alignment horizontal="center" vertical="center" wrapText="1"/>
    </xf>
    <xf numFmtId="2" fontId="4" fillId="3" borderId="0" xfId="0" applyNumberFormat="1" applyFont="1" applyFill="1" applyAlignment="1">
      <alignment horizontal="left" vertical="center"/>
    </xf>
    <xf numFmtId="0" fontId="4" fillId="3" borderId="0" xfId="0" applyFont="1" applyFill="1"/>
  </cellXfs>
  <cellStyles count="11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images.google.com.pe/imgres?imgurl=http://www.mimdes.gob.pe/img_portal/FeminicidioPopUp.gif&amp;imgrefurl=http://www.mimdes.gob.pe/img_portal/popup_feminicidio.htm&amp;usg=__Ufwj5L0PvvWjwvecNHn3uoptpj4=&amp;h=245&amp;w=350&amp;sz=38&amp;hl=es&amp;start=62&amp;tbnid=q3Eidj5QngcoUM:&amp;tbnh=84&amp;tbnw=120&amp;prev=/images?q=feminicidio&amp;gbv=2&amp;ndsp=20&amp;hl=es&amp;sa=N&amp;start=6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381000</xdr:colOff>
      <xdr:row>0</xdr:row>
      <xdr:rowOff>57150</xdr:rowOff>
    </xdr:from>
    <xdr:to>
      <xdr:col>18</xdr:col>
      <xdr:colOff>438150</xdr:colOff>
      <xdr:row>3</xdr:row>
      <xdr:rowOff>0</xdr:rowOff>
    </xdr:to>
    <xdr:pic>
      <xdr:nvPicPr>
        <xdr:cNvPr id="2" name="Picture 187" descr="http://t2.gstatic.com/images?q=tbn:q3Eidj5QngcoUM:http://www.mimdes.gob.pe/img_portal/FeminicidioPopUp.gif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6705600" y="57150"/>
          <a:ext cx="18478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DS/Carpeta%20Magica/2011/Noviembre/Ponderados%20Noviembre/IX.%20Estad&#237;sticas%202002%20-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74-C75"/>
      <sheetName val="C76-C77"/>
      <sheetName val="C76-C77 (2)"/>
      <sheetName val="C78"/>
      <sheetName val="C70-C71"/>
      <sheetName val="C72-C73"/>
      <sheetName val="Comparativo 2006-201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tabSelected="1" view="pageBreakPreview" zoomScaleNormal="100" zoomScaleSheetLayoutView="100" workbookViewId="0">
      <selection activeCell="U9" sqref="U9"/>
    </sheetView>
  </sheetViews>
  <sheetFormatPr baseColWidth="10" defaultRowHeight="12.75" x14ac:dyDescent="0.2"/>
  <cols>
    <col min="1" max="1" width="7.5703125" style="30" customWidth="1"/>
    <col min="2" max="19" width="6.7109375" style="30" customWidth="1"/>
    <col min="20" max="16384" width="11.42578125" style="30"/>
  </cols>
  <sheetData>
    <row r="1" spans="1:19" s="2" customFormat="1" ht="21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2" customFormat="1" ht="6" customHeight="1" x14ac:dyDescent="0.2">
      <c r="A2" s="3"/>
      <c r="B2" s="3"/>
      <c r="C2" s="4"/>
      <c r="D2" s="4"/>
      <c r="E2" s="4"/>
      <c r="F2" s="4"/>
      <c r="G2" s="4"/>
      <c r="H2" s="4"/>
      <c r="I2" s="4"/>
      <c r="J2" s="4"/>
    </row>
    <row r="3" spans="1:19" s="2" customFormat="1" ht="15.75" customHeight="1" x14ac:dyDescent="0.2">
      <c r="A3" s="5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1:19" s="2" customFormat="1" ht="15.75" customHeight="1" x14ac:dyDescent="0.2">
      <c r="A4" s="5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spans="1:19" s="2" customFormat="1" ht="6" customHeight="1" x14ac:dyDescent="0.2">
      <c r="A5" s="7"/>
      <c r="B5" s="7"/>
    </row>
    <row r="6" spans="1:19" s="2" customFormat="1" ht="69.75" customHeight="1" x14ac:dyDescent="0.2">
      <c r="A6" s="8" t="s">
        <v>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</row>
    <row r="7" spans="1:19" s="2" customFormat="1" ht="5.25" customHeight="1" thickBot="1" x14ac:dyDescent="0.25">
      <c r="A7" s="7"/>
      <c r="B7" s="7"/>
    </row>
    <row r="8" spans="1:19" s="2" customFormat="1" ht="18.75" customHeight="1" x14ac:dyDescent="0.2">
      <c r="A8" s="11" t="s">
        <v>4</v>
      </c>
      <c r="B8" s="11">
        <v>2009</v>
      </c>
      <c r="C8" s="11"/>
      <c r="D8" s="11"/>
      <c r="E8" s="11">
        <v>2010</v>
      </c>
      <c r="F8" s="11"/>
      <c r="G8" s="11"/>
      <c r="H8" s="11">
        <v>2011</v>
      </c>
      <c r="I8" s="11"/>
      <c r="J8" s="11"/>
      <c r="K8" s="11">
        <v>2012</v>
      </c>
      <c r="L8" s="11"/>
      <c r="M8" s="11"/>
      <c r="N8" s="11">
        <v>2013</v>
      </c>
      <c r="O8" s="11"/>
      <c r="P8" s="11"/>
      <c r="Q8" s="11" t="s">
        <v>5</v>
      </c>
      <c r="R8" s="11"/>
      <c r="S8" s="11"/>
    </row>
    <row r="9" spans="1:19" s="2" customFormat="1" ht="18.75" customHeight="1" thickBot="1" x14ac:dyDescent="0.25">
      <c r="A9" s="12"/>
      <c r="B9" s="13" t="s">
        <v>6</v>
      </c>
      <c r="C9" s="13" t="s">
        <v>7</v>
      </c>
      <c r="D9" s="13" t="s">
        <v>8</v>
      </c>
      <c r="E9" s="13" t="s">
        <v>6</v>
      </c>
      <c r="F9" s="13" t="s">
        <v>7</v>
      </c>
      <c r="G9" s="13" t="s">
        <v>8</v>
      </c>
      <c r="H9" s="13" t="s">
        <v>6</v>
      </c>
      <c r="I9" s="13" t="s">
        <v>7</v>
      </c>
      <c r="J9" s="13" t="s">
        <v>8</v>
      </c>
      <c r="K9" s="13" t="s">
        <v>6</v>
      </c>
      <c r="L9" s="13" t="s">
        <v>7</v>
      </c>
      <c r="M9" s="13" t="s">
        <v>8</v>
      </c>
      <c r="N9" s="13" t="s">
        <v>6</v>
      </c>
      <c r="O9" s="13" t="s">
        <v>7</v>
      </c>
      <c r="P9" s="13" t="s">
        <v>8</v>
      </c>
      <c r="Q9" s="13" t="s">
        <v>6</v>
      </c>
      <c r="R9" s="13" t="s">
        <v>7</v>
      </c>
      <c r="S9" s="13" t="s">
        <v>8</v>
      </c>
    </row>
    <row r="10" spans="1:19" s="2" customFormat="1" ht="20.100000000000001" customHeight="1" x14ac:dyDescent="0.2">
      <c r="A10" s="14" t="s">
        <v>9</v>
      </c>
      <c r="B10" s="15">
        <f t="shared" ref="B10:B21" si="0">SUM(C10:D10)</f>
        <v>24</v>
      </c>
      <c r="C10" s="16">
        <v>20</v>
      </c>
      <c r="D10" s="16">
        <v>4</v>
      </c>
      <c r="E10" s="15">
        <f t="shared" ref="E10:E21" si="1">SUM(F10:G10)</f>
        <v>19</v>
      </c>
      <c r="F10" s="16">
        <v>13</v>
      </c>
      <c r="G10" s="17">
        <v>6</v>
      </c>
      <c r="H10" s="15">
        <f t="shared" ref="H10:H20" si="2">SUM(I10:J10)</f>
        <v>24</v>
      </c>
      <c r="I10" s="16">
        <v>13</v>
      </c>
      <c r="J10" s="17">
        <v>11</v>
      </c>
      <c r="K10" s="15">
        <f>SUM(L10:M10)</f>
        <v>21</v>
      </c>
      <c r="L10" s="16">
        <v>7</v>
      </c>
      <c r="M10" s="17">
        <v>14</v>
      </c>
      <c r="N10" s="15">
        <f>SUM(O10:P10)</f>
        <v>22</v>
      </c>
      <c r="O10" s="16">
        <v>11</v>
      </c>
      <c r="P10" s="17">
        <v>11</v>
      </c>
      <c r="Q10" s="15">
        <f>SUM(R10:S10)</f>
        <v>21</v>
      </c>
      <c r="R10" s="16">
        <v>7</v>
      </c>
      <c r="S10" s="17">
        <v>14</v>
      </c>
    </row>
    <row r="11" spans="1:19" s="2" customFormat="1" ht="20.100000000000001" customHeight="1" x14ac:dyDescent="0.2">
      <c r="A11" s="18" t="s">
        <v>10</v>
      </c>
      <c r="B11" s="19">
        <f t="shared" si="0"/>
        <v>15</v>
      </c>
      <c r="C11" s="20">
        <v>12</v>
      </c>
      <c r="D11" s="20">
        <v>3</v>
      </c>
      <c r="E11" s="19">
        <f t="shared" si="1"/>
        <v>17</v>
      </c>
      <c r="F11" s="20">
        <v>10</v>
      </c>
      <c r="G11" s="21">
        <v>7</v>
      </c>
      <c r="H11" s="19">
        <f t="shared" si="2"/>
        <v>12</v>
      </c>
      <c r="I11" s="20">
        <v>7</v>
      </c>
      <c r="J11" s="21">
        <v>5</v>
      </c>
      <c r="K11" s="19">
        <f t="shared" ref="K11:K21" si="3">SUM(L11:M11)</f>
        <v>12</v>
      </c>
      <c r="L11" s="20">
        <v>6</v>
      </c>
      <c r="M11" s="21">
        <v>6</v>
      </c>
      <c r="N11" s="19">
        <f t="shared" ref="N11:N21" si="4">SUM(O11:P11)</f>
        <v>16</v>
      </c>
      <c r="O11" s="20">
        <v>6</v>
      </c>
      <c r="P11" s="21">
        <v>10</v>
      </c>
      <c r="Q11" s="19">
        <f>SUM(R11:S11)</f>
        <v>27</v>
      </c>
      <c r="R11" s="20">
        <v>10</v>
      </c>
      <c r="S11" s="21">
        <v>17</v>
      </c>
    </row>
    <row r="12" spans="1:19" s="2" customFormat="1" ht="20.100000000000001" customHeight="1" x14ac:dyDescent="0.2">
      <c r="A12" s="14" t="s">
        <v>11</v>
      </c>
      <c r="B12" s="15">
        <f t="shared" si="0"/>
        <v>16</v>
      </c>
      <c r="C12" s="16">
        <v>8</v>
      </c>
      <c r="D12" s="16">
        <v>8</v>
      </c>
      <c r="E12" s="15">
        <f t="shared" si="1"/>
        <v>12</v>
      </c>
      <c r="F12" s="16">
        <v>7</v>
      </c>
      <c r="G12" s="17">
        <v>5</v>
      </c>
      <c r="H12" s="15">
        <f t="shared" si="2"/>
        <v>15</v>
      </c>
      <c r="I12" s="16">
        <v>8</v>
      </c>
      <c r="J12" s="17">
        <v>7</v>
      </c>
      <c r="K12" s="15">
        <f t="shared" si="3"/>
        <v>16</v>
      </c>
      <c r="L12" s="16">
        <v>8</v>
      </c>
      <c r="M12" s="17">
        <v>8</v>
      </c>
      <c r="N12" s="15">
        <f t="shared" si="4"/>
        <v>14</v>
      </c>
      <c r="O12" s="16">
        <v>7</v>
      </c>
      <c r="P12" s="17">
        <v>7</v>
      </c>
      <c r="Q12" s="15">
        <f>SUM(R12:S12)</f>
        <v>29</v>
      </c>
      <c r="R12" s="16">
        <v>12</v>
      </c>
      <c r="S12" s="17">
        <v>17</v>
      </c>
    </row>
    <row r="13" spans="1:19" s="2" customFormat="1" ht="20.100000000000001" customHeight="1" x14ac:dyDescent="0.2">
      <c r="A13" s="18" t="s">
        <v>12</v>
      </c>
      <c r="B13" s="19">
        <f t="shared" si="0"/>
        <v>18</v>
      </c>
      <c r="C13" s="20">
        <v>12</v>
      </c>
      <c r="D13" s="20">
        <v>6</v>
      </c>
      <c r="E13" s="19">
        <f t="shared" si="1"/>
        <v>17</v>
      </c>
      <c r="F13" s="20">
        <v>14</v>
      </c>
      <c r="G13" s="21">
        <v>3</v>
      </c>
      <c r="H13" s="19">
        <f t="shared" si="2"/>
        <v>14</v>
      </c>
      <c r="I13" s="20">
        <v>6</v>
      </c>
      <c r="J13" s="21">
        <v>8</v>
      </c>
      <c r="K13" s="19">
        <f t="shared" si="3"/>
        <v>13</v>
      </c>
      <c r="L13" s="20">
        <v>3</v>
      </c>
      <c r="M13" s="21">
        <v>10</v>
      </c>
      <c r="N13" s="19">
        <f t="shared" si="4"/>
        <v>15</v>
      </c>
      <c r="O13" s="20">
        <v>8</v>
      </c>
      <c r="P13" s="21">
        <v>7</v>
      </c>
      <c r="Q13" s="19"/>
      <c r="R13" s="20"/>
      <c r="S13" s="21"/>
    </row>
    <row r="14" spans="1:19" s="2" customFormat="1" ht="20.100000000000001" customHeight="1" x14ac:dyDescent="0.2">
      <c r="A14" s="14" t="s">
        <v>13</v>
      </c>
      <c r="B14" s="15">
        <f t="shared" si="0"/>
        <v>19</v>
      </c>
      <c r="C14" s="16">
        <v>10</v>
      </c>
      <c r="D14" s="16">
        <v>9</v>
      </c>
      <c r="E14" s="15">
        <f t="shared" si="1"/>
        <v>10</v>
      </c>
      <c r="F14" s="16">
        <v>7</v>
      </c>
      <c r="G14" s="16">
        <v>3</v>
      </c>
      <c r="H14" s="15">
        <f t="shared" si="2"/>
        <v>6</v>
      </c>
      <c r="I14" s="16">
        <v>3</v>
      </c>
      <c r="J14" s="16">
        <v>3</v>
      </c>
      <c r="K14" s="15">
        <f t="shared" si="3"/>
        <v>17</v>
      </c>
      <c r="L14" s="16">
        <v>7</v>
      </c>
      <c r="M14" s="16">
        <v>10</v>
      </c>
      <c r="N14" s="15">
        <f t="shared" si="4"/>
        <v>28</v>
      </c>
      <c r="O14" s="16">
        <v>12</v>
      </c>
      <c r="P14" s="17">
        <v>16</v>
      </c>
      <c r="Q14" s="15"/>
      <c r="R14" s="16"/>
      <c r="S14" s="17"/>
    </row>
    <row r="15" spans="1:19" s="2" customFormat="1" ht="20.100000000000001" customHeight="1" x14ac:dyDescent="0.2">
      <c r="A15" s="18" t="s">
        <v>14</v>
      </c>
      <c r="B15" s="19">
        <f t="shared" si="0"/>
        <v>11</v>
      </c>
      <c r="C15" s="20">
        <v>8</v>
      </c>
      <c r="D15" s="20">
        <v>3</v>
      </c>
      <c r="E15" s="19">
        <f t="shared" si="1"/>
        <v>8</v>
      </c>
      <c r="F15" s="20">
        <v>5</v>
      </c>
      <c r="G15" s="20">
        <v>3</v>
      </c>
      <c r="H15" s="19">
        <f t="shared" si="2"/>
        <v>1</v>
      </c>
      <c r="I15" s="20">
        <v>1</v>
      </c>
      <c r="J15" s="20">
        <v>0</v>
      </c>
      <c r="K15" s="19">
        <f>SUM(L15:M15)</f>
        <v>13</v>
      </c>
      <c r="L15" s="20">
        <v>7</v>
      </c>
      <c r="M15" s="20">
        <v>6</v>
      </c>
      <c r="N15" s="19">
        <f t="shared" si="4"/>
        <v>25</v>
      </c>
      <c r="O15" s="20">
        <v>11</v>
      </c>
      <c r="P15" s="21">
        <v>14</v>
      </c>
      <c r="Q15" s="19"/>
      <c r="R15" s="20"/>
      <c r="S15" s="21"/>
    </row>
    <row r="16" spans="1:19" s="2" customFormat="1" ht="20.100000000000001" customHeight="1" x14ac:dyDescent="0.2">
      <c r="A16" s="14" t="s">
        <v>15</v>
      </c>
      <c r="B16" s="15">
        <f t="shared" si="0"/>
        <v>13</v>
      </c>
      <c r="C16" s="16">
        <v>12</v>
      </c>
      <c r="D16" s="16">
        <v>1</v>
      </c>
      <c r="E16" s="15">
        <f t="shared" si="1"/>
        <v>15</v>
      </c>
      <c r="F16" s="16">
        <v>13</v>
      </c>
      <c r="G16" s="16">
        <v>2</v>
      </c>
      <c r="H16" s="15">
        <f t="shared" si="2"/>
        <v>6</v>
      </c>
      <c r="I16" s="16">
        <v>5</v>
      </c>
      <c r="J16" s="16">
        <v>1</v>
      </c>
      <c r="K16" s="15">
        <f t="shared" si="3"/>
        <v>16</v>
      </c>
      <c r="L16" s="16">
        <v>8</v>
      </c>
      <c r="M16" s="16">
        <v>8</v>
      </c>
      <c r="N16" s="15">
        <f t="shared" si="4"/>
        <v>26</v>
      </c>
      <c r="O16" s="16">
        <v>8</v>
      </c>
      <c r="P16" s="17">
        <v>18</v>
      </c>
      <c r="Q16" s="15"/>
      <c r="R16" s="16"/>
      <c r="S16" s="17"/>
    </row>
    <row r="17" spans="1:19" s="2" customFormat="1" ht="20.100000000000001" customHeight="1" x14ac:dyDescent="0.2">
      <c r="A17" s="18" t="s">
        <v>16</v>
      </c>
      <c r="B17" s="19">
        <f t="shared" si="0"/>
        <v>23</v>
      </c>
      <c r="C17" s="20">
        <v>13</v>
      </c>
      <c r="D17" s="20">
        <v>10</v>
      </c>
      <c r="E17" s="19">
        <f t="shared" si="1"/>
        <v>15</v>
      </c>
      <c r="F17" s="20">
        <v>11</v>
      </c>
      <c r="G17" s="20">
        <v>4</v>
      </c>
      <c r="H17" s="19">
        <f t="shared" si="2"/>
        <v>12</v>
      </c>
      <c r="I17" s="20">
        <v>7</v>
      </c>
      <c r="J17" s="20">
        <v>5</v>
      </c>
      <c r="K17" s="19">
        <f t="shared" si="3"/>
        <v>19</v>
      </c>
      <c r="L17" s="20">
        <v>10</v>
      </c>
      <c r="M17" s="20">
        <v>9</v>
      </c>
      <c r="N17" s="19">
        <f t="shared" si="4"/>
        <v>25</v>
      </c>
      <c r="O17" s="20">
        <v>15</v>
      </c>
      <c r="P17" s="21">
        <v>10</v>
      </c>
      <c r="Q17" s="19"/>
      <c r="R17" s="20"/>
      <c r="S17" s="21"/>
    </row>
    <row r="18" spans="1:19" s="2" customFormat="1" ht="20.100000000000001" customHeight="1" x14ac:dyDescent="0.2">
      <c r="A18" s="14" t="s">
        <v>17</v>
      </c>
      <c r="B18" s="15">
        <f t="shared" si="0"/>
        <v>16</v>
      </c>
      <c r="C18" s="16">
        <v>13</v>
      </c>
      <c r="D18" s="16">
        <v>3</v>
      </c>
      <c r="E18" s="15">
        <f t="shared" si="1"/>
        <v>13</v>
      </c>
      <c r="F18" s="16">
        <v>6</v>
      </c>
      <c r="G18" s="16">
        <v>7</v>
      </c>
      <c r="H18" s="15">
        <f t="shared" si="2"/>
        <v>13</v>
      </c>
      <c r="I18" s="16">
        <v>8</v>
      </c>
      <c r="J18" s="16">
        <v>5</v>
      </c>
      <c r="K18" s="15">
        <f t="shared" si="3"/>
        <v>10</v>
      </c>
      <c r="L18" s="16">
        <v>7</v>
      </c>
      <c r="M18" s="16">
        <v>3</v>
      </c>
      <c r="N18" s="15">
        <f>SUM(O18:P18)</f>
        <v>25</v>
      </c>
      <c r="O18" s="16">
        <v>7</v>
      </c>
      <c r="P18" s="17">
        <v>18</v>
      </c>
      <c r="Q18" s="15"/>
      <c r="R18" s="16"/>
      <c r="S18" s="17"/>
    </row>
    <row r="19" spans="1:19" s="2" customFormat="1" ht="20.100000000000001" customHeight="1" x14ac:dyDescent="0.2">
      <c r="A19" s="18" t="s">
        <v>18</v>
      </c>
      <c r="B19" s="19">
        <f t="shared" si="0"/>
        <v>18</v>
      </c>
      <c r="C19" s="20">
        <v>11</v>
      </c>
      <c r="D19" s="20">
        <v>7</v>
      </c>
      <c r="E19" s="19">
        <f t="shared" si="1"/>
        <v>17</v>
      </c>
      <c r="F19" s="20">
        <v>14</v>
      </c>
      <c r="G19" s="20">
        <v>3</v>
      </c>
      <c r="H19" s="19">
        <f t="shared" si="2"/>
        <v>18</v>
      </c>
      <c r="I19" s="20">
        <v>6</v>
      </c>
      <c r="J19" s="20">
        <v>12</v>
      </c>
      <c r="K19" s="19">
        <f t="shared" si="3"/>
        <v>8</v>
      </c>
      <c r="L19" s="20">
        <v>1</v>
      </c>
      <c r="M19" s="20">
        <v>7</v>
      </c>
      <c r="N19" s="19">
        <f t="shared" si="4"/>
        <v>29</v>
      </c>
      <c r="O19" s="20">
        <v>16</v>
      </c>
      <c r="P19" s="21">
        <v>13</v>
      </c>
      <c r="Q19" s="19"/>
      <c r="R19" s="20"/>
      <c r="S19" s="21"/>
    </row>
    <row r="20" spans="1:19" s="2" customFormat="1" ht="20.100000000000001" customHeight="1" x14ac:dyDescent="0.2">
      <c r="A20" s="14" t="s">
        <v>19</v>
      </c>
      <c r="B20" s="15">
        <f t="shared" si="0"/>
        <v>14</v>
      </c>
      <c r="C20" s="16">
        <v>10</v>
      </c>
      <c r="D20" s="16">
        <v>4</v>
      </c>
      <c r="E20" s="15">
        <f t="shared" si="1"/>
        <v>15</v>
      </c>
      <c r="F20" s="16">
        <v>12</v>
      </c>
      <c r="G20" s="16">
        <v>3</v>
      </c>
      <c r="H20" s="15">
        <f t="shared" si="2"/>
        <v>21</v>
      </c>
      <c r="I20" s="16">
        <v>16</v>
      </c>
      <c r="J20" s="16">
        <v>5</v>
      </c>
      <c r="K20" s="15">
        <f t="shared" si="3"/>
        <v>16</v>
      </c>
      <c r="L20" s="16">
        <v>11</v>
      </c>
      <c r="M20" s="16">
        <v>5</v>
      </c>
      <c r="N20" s="15">
        <f t="shared" si="4"/>
        <v>33</v>
      </c>
      <c r="O20" s="16">
        <v>19</v>
      </c>
      <c r="P20" s="17">
        <v>14</v>
      </c>
      <c r="Q20" s="15"/>
      <c r="R20" s="16"/>
      <c r="S20" s="17"/>
    </row>
    <row r="21" spans="1:19" s="2" customFormat="1" ht="20.100000000000001" customHeight="1" x14ac:dyDescent="0.2">
      <c r="A21" s="18" t="s">
        <v>20</v>
      </c>
      <c r="B21" s="19">
        <f t="shared" si="0"/>
        <v>16</v>
      </c>
      <c r="C21" s="20">
        <v>10</v>
      </c>
      <c r="D21" s="20">
        <v>6</v>
      </c>
      <c r="E21" s="19">
        <f t="shared" si="1"/>
        <v>10</v>
      </c>
      <c r="F21" s="20">
        <v>9</v>
      </c>
      <c r="G21" s="20">
        <v>1</v>
      </c>
      <c r="H21" s="19">
        <f>SUM(I21:J21)</f>
        <v>17</v>
      </c>
      <c r="I21" s="20">
        <v>13</v>
      </c>
      <c r="J21" s="20">
        <v>4</v>
      </c>
      <c r="K21" s="19">
        <f t="shared" si="3"/>
        <v>13</v>
      </c>
      <c r="L21" s="20">
        <v>8</v>
      </c>
      <c r="M21" s="20">
        <v>5</v>
      </c>
      <c r="N21" s="19">
        <f t="shared" si="4"/>
        <v>24</v>
      </c>
      <c r="O21" s="20">
        <v>11</v>
      </c>
      <c r="P21" s="21">
        <v>13</v>
      </c>
      <c r="Q21" s="19"/>
      <c r="R21" s="20"/>
      <c r="S21" s="21"/>
    </row>
    <row r="22" spans="1:19" s="2" customFormat="1" ht="20.100000000000001" customHeight="1" thickBot="1" x14ac:dyDescent="0.25">
      <c r="A22" s="22" t="s">
        <v>6</v>
      </c>
      <c r="B22" s="23">
        <f t="shared" ref="B22:P22" si="5">SUM(B10:B21)</f>
        <v>203</v>
      </c>
      <c r="C22" s="23">
        <f t="shared" si="5"/>
        <v>139</v>
      </c>
      <c r="D22" s="23">
        <f t="shared" si="5"/>
        <v>64</v>
      </c>
      <c r="E22" s="23">
        <f t="shared" si="5"/>
        <v>168</v>
      </c>
      <c r="F22" s="23">
        <f t="shared" si="5"/>
        <v>121</v>
      </c>
      <c r="G22" s="23">
        <f t="shared" si="5"/>
        <v>47</v>
      </c>
      <c r="H22" s="23">
        <f t="shared" si="5"/>
        <v>159</v>
      </c>
      <c r="I22" s="23">
        <f t="shared" si="5"/>
        <v>93</v>
      </c>
      <c r="J22" s="23">
        <f t="shared" si="5"/>
        <v>66</v>
      </c>
      <c r="K22" s="23">
        <f t="shared" si="5"/>
        <v>174</v>
      </c>
      <c r="L22" s="23">
        <f t="shared" si="5"/>
        <v>83</v>
      </c>
      <c r="M22" s="23">
        <f t="shared" si="5"/>
        <v>91</v>
      </c>
      <c r="N22" s="23">
        <f>SUM(N10:N21)</f>
        <v>282</v>
      </c>
      <c r="O22" s="23">
        <f t="shared" si="5"/>
        <v>131</v>
      </c>
      <c r="P22" s="23">
        <f t="shared" si="5"/>
        <v>151</v>
      </c>
      <c r="Q22" s="23">
        <f>SUM(Q10:Q21)</f>
        <v>77</v>
      </c>
      <c r="R22" s="23">
        <f>SUM(R10:R21)</f>
        <v>29</v>
      </c>
      <c r="S22" s="23">
        <f>SUM(S10:S21)</f>
        <v>48</v>
      </c>
    </row>
    <row r="23" spans="1:19" s="2" customFormat="1" ht="24" x14ac:dyDescent="0.2">
      <c r="A23" s="24" t="s">
        <v>21</v>
      </c>
      <c r="B23" s="25">
        <f t="shared" ref="B23:P23" si="6">AVERAGE(B10:B21)</f>
        <v>16.916666666666668</v>
      </c>
      <c r="C23" s="26">
        <f t="shared" si="6"/>
        <v>11.583333333333334</v>
      </c>
      <c r="D23" s="25">
        <f t="shared" si="6"/>
        <v>5.333333333333333</v>
      </c>
      <c r="E23" s="25">
        <f t="shared" si="6"/>
        <v>14</v>
      </c>
      <c r="F23" s="26">
        <f t="shared" si="6"/>
        <v>10.083333333333334</v>
      </c>
      <c r="G23" s="25">
        <f t="shared" si="6"/>
        <v>3.9166666666666665</v>
      </c>
      <c r="H23" s="25">
        <f t="shared" si="6"/>
        <v>13.25</v>
      </c>
      <c r="I23" s="26">
        <f t="shared" si="6"/>
        <v>7.75</v>
      </c>
      <c r="J23" s="25">
        <f t="shared" si="6"/>
        <v>5.5</v>
      </c>
      <c r="K23" s="26">
        <f t="shared" si="6"/>
        <v>14.5</v>
      </c>
      <c r="L23" s="25">
        <f t="shared" si="6"/>
        <v>6.916666666666667</v>
      </c>
      <c r="M23" s="26">
        <f t="shared" si="6"/>
        <v>7.583333333333333</v>
      </c>
      <c r="N23" s="25">
        <f t="shared" si="6"/>
        <v>23.5</v>
      </c>
      <c r="O23" s="26">
        <f t="shared" si="6"/>
        <v>10.916666666666666</v>
      </c>
      <c r="P23" s="25">
        <f t="shared" si="6"/>
        <v>12.583333333333334</v>
      </c>
      <c r="Q23" s="25">
        <f>AVERAGE(Q10:Q21)</f>
        <v>25.666666666666668</v>
      </c>
      <c r="R23" s="26">
        <f>AVERAGE(R10:R21)</f>
        <v>9.6666666666666661</v>
      </c>
      <c r="S23" s="25">
        <f>AVERAGE(S10:S21)</f>
        <v>16</v>
      </c>
    </row>
    <row r="24" spans="1:19" s="2" customFormat="1" ht="18.75" customHeight="1" thickBot="1" x14ac:dyDescent="0.25">
      <c r="A24" s="27" t="s">
        <v>22</v>
      </c>
      <c r="B24" s="27"/>
      <c r="C24" s="27"/>
      <c r="D24" s="27"/>
      <c r="E24" s="28">
        <f>+B22+E22+H22+K22+N22+Q22</f>
        <v>1063</v>
      </c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</row>
    <row r="25" spans="1:19" s="2" customFormat="1" x14ac:dyDescent="0.2">
      <c r="A25" s="29" t="s">
        <v>23</v>
      </c>
    </row>
    <row r="26" spans="1:19" ht="9.9499999999999993" customHeight="1" x14ac:dyDescent="0.2"/>
    <row r="27" spans="1:19" x14ac:dyDescent="0.2">
      <c r="B27" s="2"/>
      <c r="C27" s="2"/>
      <c r="D27" s="2"/>
      <c r="E27" s="2"/>
      <c r="F27" s="2"/>
      <c r="G27" s="2"/>
      <c r="H27" s="2"/>
      <c r="I27" s="2"/>
      <c r="J27" s="2"/>
    </row>
    <row r="28" spans="1:19" x14ac:dyDescent="0.2">
      <c r="A28" s="29" t="s">
        <v>24</v>
      </c>
    </row>
  </sheetData>
  <mergeCells count="12">
    <mergeCell ref="Q8:S8"/>
    <mergeCell ref="E24:S24"/>
    <mergeCell ref="A1:S1"/>
    <mergeCell ref="A3:S3"/>
    <mergeCell ref="A4:S4"/>
    <mergeCell ref="A6:S6"/>
    <mergeCell ref="A8:A9"/>
    <mergeCell ref="B8:D8"/>
    <mergeCell ref="E8:G8"/>
    <mergeCell ref="H8:J8"/>
    <mergeCell ref="K8:M8"/>
    <mergeCell ref="N8:P8"/>
  </mergeCells>
  <printOptions horizontalCentered="1" verticalCentered="1"/>
  <pageMargins left="0.31496062992125984" right="0.31496062992125984" top="0.74803149606299213" bottom="0.74803149606299213" header="0.31496062992125984" footer="0.31496062992125984"/>
  <pageSetup paperSize="9" scale="73" orientation="portrait" r:id="rId1"/>
  <headerFooter>
    <oddFooter>&amp;LFuente Cuadro N° 3.1.5.1: Sistema de registro de feminicidio y tentativas.
Fuente Cuadro N° 3.1.5.2: Registro de Feminicidio del Ministerio Público.
Elaboración: UGIGC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</vt:lpstr>
      <vt:lpstr>'4.6.1 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2014-04-09T17:24:25Z</dcterms:created>
  <dcterms:modified xsi:type="dcterms:W3CDTF">2014-04-09T17:25:42Z</dcterms:modified>
</cp:coreProperties>
</file>