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6.1 - 4.6.2" sheetId="1" r:id="rId1"/>
  </sheets>
  <definedNames>
    <definedName name="_xlnm.Print_Area" localSheetId="0">'4.6.1 - 4.6.2'!$A$1:$V$47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N44" i="1"/>
  <c r="L44"/>
  <c r="J44"/>
  <c r="H44"/>
  <c r="C45" s="1"/>
  <c r="F44"/>
  <c r="D44"/>
  <c r="B44"/>
  <c r="V23"/>
  <c r="U23"/>
  <c r="S23"/>
  <c r="R23"/>
  <c r="P23"/>
  <c r="O23"/>
  <c r="M23"/>
  <c r="L23"/>
  <c r="J23"/>
  <c r="I23"/>
  <c r="G23"/>
  <c r="F23"/>
  <c r="D23"/>
  <c r="C23"/>
  <c r="V22"/>
  <c r="U22"/>
  <c r="S22"/>
  <c r="R22"/>
  <c r="P22"/>
  <c r="O22"/>
  <c r="M22"/>
  <c r="L22"/>
  <c r="J22"/>
  <c r="I22"/>
  <c r="G22"/>
  <c r="F22"/>
  <c r="D22"/>
  <c r="C22"/>
  <c r="T21"/>
  <c r="Q21"/>
  <c r="N21"/>
  <c r="K21"/>
  <c r="H21"/>
  <c r="E21"/>
  <c r="B21"/>
  <c r="T20"/>
  <c r="Q20"/>
  <c r="N20"/>
  <c r="K20"/>
  <c r="H20"/>
  <c r="E20"/>
  <c r="B20"/>
  <c r="T19"/>
  <c r="Q19"/>
  <c r="N19"/>
  <c r="K19"/>
  <c r="H19"/>
  <c r="E19"/>
  <c r="B19"/>
  <c r="T18"/>
  <c r="Q18"/>
  <c r="N18"/>
  <c r="K18"/>
  <c r="H18"/>
  <c r="E18"/>
  <c r="B18"/>
  <c r="T17"/>
  <c r="Q17"/>
  <c r="N17"/>
  <c r="K17"/>
  <c r="H17"/>
  <c r="E17"/>
  <c r="B17"/>
  <c r="T16"/>
  <c r="Q16"/>
  <c r="N16"/>
  <c r="K16"/>
  <c r="H16"/>
  <c r="E16"/>
  <c r="B16"/>
  <c r="T15"/>
  <c r="Q15"/>
  <c r="N15"/>
  <c r="K15"/>
  <c r="H15"/>
  <c r="E15"/>
  <c r="B15"/>
  <c r="T14"/>
  <c r="Q14"/>
  <c r="N14"/>
  <c r="K14"/>
  <c r="H14"/>
  <c r="E14"/>
  <c r="B14"/>
  <c r="T13"/>
  <c r="Q13"/>
  <c r="N13"/>
  <c r="K13"/>
  <c r="H13"/>
  <c r="E13"/>
  <c r="B13"/>
  <c r="T12"/>
  <c r="Q12"/>
  <c r="N12"/>
  <c r="N23" s="1"/>
  <c r="K12"/>
  <c r="H12"/>
  <c r="E12"/>
  <c r="B12"/>
  <c r="B23" s="1"/>
  <c r="T11"/>
  <c r="Q11"/>
  <c r="N11"/>
  <c r="K11"/>
  <c r="K22" s="1"/>
  <c r="H11"/>
  <c r="E11"/>
  <c r="B11"/>
  <c r="T10"/>
  <c r="T23" s="1"/>
  <c r="Q10"/>
  <c r="Q22" s="1"/>
  <c r="N10"/>
  <c r="N22" s="1"/>
  <c r="K10"/>
  <c r="H10"/>
  <c r="H23" s="1"/>
  <c r="E10"/>
  <c r="E22" s="1"/>
  <c r="B10"/>
  <c r="B22" s="1"/>
  <c r="H22" l="1"/>
  <c r="E24" s="1"/>
  <c r="T22"/>
  <c r="K23"/>
  <c r="E23"/>
  <c r="Q23"/>
</calcChain>
</file>

<file path=xl/sharedStrings.xml><?xml version="1.0" encoding="utf-8"?>
<sst xmlns="http://schemas.openxmlformats.org/spreadsheetml/2006/main" count="61" uniqueCount="41">
  <si>
    <t>Cuadro N° 4.6.1</t>
  </si>
  <si>
    <t>MUJERES VÍCTIMAS DE FEMINICIDIO Y TENTATIVAS</t>
  </si>
  <si>
    <t>Período: 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</si>
  <si>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</si>
  <si>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t>Mes</t>
  </si>
  <si>
    <t>Total</t>
  </si>
  <si>
    <t>Fem.</t>
  </si>
  <si>
    <t>Tent.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</si>
  <si>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</si>
  <si>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</si>
  <si>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</si>
  <si>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</si>
  <si>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</si>
  <si>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</si>
  <si>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</si>
  <si>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</si>
  <si>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</si>
  <si>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</si>
  <si>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</si>
  <si>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</si>
  <si>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</t>
  </si>
  <si>
    <t>TOTAL 2009-2015</t>
  </si>
  <si>
    <t>Cuadro N° 4.6.2</t>
  </si>
  <si>
    <t>MUJERES VÍCTIMAS DE FEMINICIDIO - MINISTERIO PÚBLICO</t>
  </si>
  <si>
    <t>Período:  2009 - 2013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</si>
  <si>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</si>
  <si>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Edad
(años)</t>
  </si>
  <si>
    <t>2015 (*)</t>
  </si>
  <si>
    <t>0 - 6</t>
  </si>
  <si>
    <t>-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</si>
  <si>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</si>
  <si>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</si>
  <si>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</si>
  <si>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</si>
  <si>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</si>
  <si>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</si>
  <si>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</si>
  <si>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</si>
  <si>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TOTAL 2009 - 2015</t>
  </si>
  <si>
    <t>Fuente: Registro de Feminicidio del Observatorio de Criminalidad del Ministerio Público</t>
  </si>
  <si>
    <t>(*) Sin información</t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</si>
</sst>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 style="dashed">
        <color indexed="64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1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Continuous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3" fontId="11" fillId="6" borderId="8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Continuous" vertical="center" wrapText="1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/>
    <xf numFmtId="0" fontId="9" fillId="3" borderId="11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3" fontId="7" fillId="3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3" fontId="11" fillId="6" borderId="8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BV%20Marzo%202015.pptx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0</xdr:row>
      <xdr:rowOff>133350</xdr:rowOff>
    </xdr:from>
    <xdr:to>
      <xdr:col>21</xdr:col>
      <xdr:colOff>285750</xdr:colOff>
      <xdr:row>3</xdr:row>
      <xdr:rowOff>76200</xdr:rowOff>
    </xdr:to>
    <xdr:pic>
      <xdr:nvPicPr>
        <xdr:cNvPr id="2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55952"/>
        <a:stretch>
          <a:fillRect/>
        </a:stretch>
      </xdr:blipFill>
      <xdr:spPr bwMode="auto">
        <a:xfrm>
          <a:off x="7981950" y="133350"/>
          <a:ext cx="1847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352425</xdr:colOff>
      <xdr:row>24</xdr:row>
      <xdr:rowOff>104775</xdr:rowOff>
    </xdr:from>
    <xdr:to>
      <xdr:col>14</xdr:col>
      <xdr:colOff>447675</xdr:colOff>
      <xdr:row>28</xdr:row>
      <xdr:rowOff>76200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9725" y="6000750"/>
          <a:ext cx="14382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449292</xdr:colOff>
      <xdr:row>32</xdr:row>
      <xdr:rowOff>71886</xdr:rowOff>
    </xdr:from>
    <xdr:to>
      <xdr:col>22</xdr:col>
      <xdr:colOff>718866</xdr:colOff>
      <xdr:row>33</xdr:row>
      <xdr:rowOff>296532</xdr:rowOff>
    </xdr:to>
    <xdr:sp macro="" textlink="">
      <xdr:nvSpPr>
        <xdr:cNvPr id="4" name="Rectángulo 2">
          <a:hlinkClick xmlns:r="http://schemas.openxmlformats.org/officeDocument/2006/relationships" r:id="rId3" tooltip="ppt"/>
        </xdr:cNvPr>
        <xdr:cNvSpPr/>
      </xdr:nvSpPr>
      <xdr:spPr>
        <a:xfrm>
          <a:off x="10028207" y="7611013"/>
          <a:ext cx="718867" cy="2965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7"/>
  <sheetViews>
    <sheetView tabSelected="1" view="pageBreakPreview" topLeftCell="A25" zoomScale="106" zoomScaleSheetLayoutView="106" workbookViewId="0">
      <selection activeCell="W35" sqref="W35"/>
    </sheetView>
  </sheetViews>
  <sheetFormatPr baseColWidth="10" defaultRowHeight="12.75"/>
  <cols>
    <col min="1" max="1" width="8.85546875" style="21" customWidth="1"/>
    <col min="2" max="22" width="6.7109375" style="21" customWidth="1"/>
    <col min="23" max="16384" width="11.42578125" style="21"/>
  </cols>
  <sheetData>
    <row r="1" spans="1:22" s="1" customFormat="1" ht="2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2" s="1" customFormat="1" ht="6" customHeight="1">
      <c r="A2" s="2"/>
      <c r="B2" s="2"/>
      <c r="C2" s="3"/>
      <c r="D2" s="3"/>
      <c r="E2" s="3"/>
      <c r="F2" s="3"/>
      <c r="G2" s="3"/>
      <c r="H2" s="3"/>
      <c r="I2" s="3"/>
      <c r="J2" s="3"/>
    </row>
    <row r="3" spans="1:22" s="1" customFormat="1" ht="15.75" customHeight="1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2" s="1" customFormat="1" ht="15.75" customHeight="1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2" s="1" customFormat="1" ht="6" customHeight="1">
      <c r="A5" s="4"/>
      <c r="B5" s="4"/>
    </row>
    <row r="6" spans="1:22" s="1" customFormat="1" ht="69.75" customHeight="1">
      <c r="A6" s="40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2"/>
    </row>
    <row r="7" spans="1:22" s="1" customFormat="1" ht="5.25" customHeight="1" thickBot="1">
      <c r="A7" s="4"/>
      <c r="B7" s="4"/>
    </row>
    <row r="8" spans="1:22" s="1" customFormat="1" ht="18.75" customHeight="1">
      <c r="A8" s="35" t="s">
        <v>4</v>
      </c>
      <c r="B8" s="35">
        <v>2009</v>
      </c>
      <c r="C8" s="35"/>
      <c r="D8" s="35"/>
      <c r="E8" s="35">
        <v>2010</v>
      </c>
      <c r="F8" s="35"/>
      <c r="G8" s="35"/>
      <c r="H8" s="35">
        <v>2011</v>
      </c>
      <c r="I8" s="35"/>
      <c r="J8" s="35"/>
      <c r="K8" s="35">
        <v>2012</v>
      </c>
      <c r="L8" s="35"/>
      <c r="M8" s="35"/>
      <c r="N8" s="35">
        <v>2013</v>
      </c>
      <c r="O8" s="35"/>
      <c r="P8" s="35"/>
      <c r="Q8" s="35">
        <v>2014</v>
      </c>
      <c r="R8" s="35"/>
      <c r="S8" s="35"/>
      <c r="T8" s="35">
        <v>2015</v>
      </c>
      <c r="U8" s="35"/>
      <c r="V8" s="35"/>
    </row>
    <row r="9" spans="1:22" s="1" customFormat="1" ht="18.75" customHeight="1" thickBot="1">
      <c r="A9" s="43"/>
      <c r="B9" s="5" t="s">
        <v>5</v>
      </c>
      <c r="C9" s="5" t="s">
        <v>6</v>
      </c>
      <c r="D9" s="5" t="s">
        <v>7</v>
      </c>
      <c r="E9" s="5" t="s">
        <v>5</v>
      </c>
      <c r="F9" s="5" t="s">
        <v>6</v>
      </c>
      <c r="G9" s="5" t="s">
        <v>7</v>
      </c>
      <c r="H9" s="5" t="s">
        <v>5</v>
      </c>
      <c r="I9" s="5" t="s">
        <v>6</v>
      </c>
      <c r="J9" s="5" t="s">
        <v>7</v>
      </c>
      <c r="K9" s="5" t="s">
        <v>5</v>
      </c>
      <c r="L9" s="5" t="s">
        <v>6</v>
      </c>
      <c r="M9" s="5" t="s">
        <v>7</v>
      </c>
      <c r="N9" s="5" t="s">
        <v>5</v>
      </c>
      <c r="O9" s="5" t="s">
        <v>6</v>
      </c>
      <c r="P9" s="5" t="s">
        <v>7</v>
      </c>
      <c r="Q9" s="5" t="s">
        <v>5</v>
      </c>
      <c r="R9" s="5" t="s">
        <v>6</v>
      </c>
      <c r="S9" s="5" t="s">
        <v>7</v>
      </c>
      <c r="T9" s="5" t="s">
        <v>5</v>
      </c>
      <c r="U9" s="5" t="s">
        <v>6</v>
      </c>
      <c r="V9" s="5" t="s">
        <v>7</v>
      </c>
    </row>
    <row r="10" spans="1:22" s="1" customFormat="1" ht="20.100000000000001" customHeight="1">
      <c r="A10" s="6" t="s">
        <v>8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 t="shared" ref="T10:T15" si="4">SUM(U10:V10)</f>
        <v>22</v>
      </c>
      <c r="U10" s="8">
        <v>8</v>
      </c>
      <c r="V10" s="9">
        <v>14</v>
      </c>
    </row>
    <row r="11" spans="1:22" s="1" customFormat="1" ht="20.100000000000001" customHeight="1">
      <c r="A11" s="10" t="s">
        <v>9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5">SUM(L11:M11)</f>
        <v>12</v>
      </c>
      <c r="L11" s="12">
        <v>6</v>
      </c>
      <c r="M11" s="13">
        <v>6</v>
      </c>
      <c r="N11" s="11">
        <f t="shared" ref="N11:N21" si="6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 t="shared" si="4"/>
        <v>21</v>
      </c>
      <c r="U11" s="12">
        <v>9</v>
      </c>
      <c r="V11" s="13">
        <v>12</v>
      </c>
    </row>
    <row r="12" spans="1:22" s="1" customFormat="1" ht="20.100000000000001" customHeight="1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5"/>
        <v>16</v>
      </c>
      <c r="L12" s="8">
        <v>8</v>
      </c>
      <c r="M12" s="9">
        <v>8</v>
      </c>
      <c r="N12" s="7">
        <f t="shared" si="6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si="4"/>
        <v>20</v>
      </c>
      <c r="U12" s="8">
        <v>5</v>
      </c>
      <c r="V12" s="9">
        <v>15</v>
      </c>
    </row>
    <row r="13" spans="1:22" s="1" customFormat="1" ht="20.100000000000001" customHeight="1">
      <c r="A13" s="10" t="s">
        <v>11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5"/>
        <v>13</v>
      </c>
      <c r="L13" s="12">
        <v>3</v>
      </c>
      <c r="M13" s="13">
        <v>10</v>
      </c>
      <c r="N13" s="11">
        <f t="shared" si="6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4"/>
        <v>0</v>
      </c>
      <c r="U13" s="12"/>
      <c r="V13" s="13"/>
    </row>
    <row r="14" spans="1:22" s="1" customFormat="1" ht="20.100000000000001" customHeight="1">
      <c r="A14" s="6" t="s">
        <v>12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5"/>
        <v>17</v>
      </c>
      <c r="L14" s="8">
        <v>7</v>
      </c>
      <c r="M14" s="8">
        <v>10</v>
      </c>
      <c r="N14" s="7">
        <f t="shared" si="6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4"/>
        <v>0</v>
      </c>
      <c r="U14" s="8"/>
      <c r="V14" s="9"/>
    </row>
    <row r="15" spans="1:22" s="1" customFormat="1" ht="20.100000000000001" customHeight="1">
      <c r="A15" s="10" t="s">
        <v>13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6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4"/>
        <v>0</v>
      </c>
      <c r="U15" s="12"/>
      <c r="V15" s="13"/>
    </row>
    <row r="16" spans="1:22" s="1" customFormat="1" ht="20.100000000000001" customHeight="1">
      <c r="A16" s="6" t="s">
        <v>14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5"/>
        <v>16</v>
      </c>
      <c r="L16" s="8">
        <v>8</v>
      </c>
      <c r="M16" s="8">
        <v>8</v>
      </c>
      <c r="N16" s="7">
        <f t="shared" si="6"/>
        <v>26</v>
      </c>
      <c r="O16" s="8">
        <v>8</v>
      </c>
      <c r="P16" s="9">
        <v>18</v>
      </c>
      <c r="Q16" s="7">
        <f t="shared" ref="Q16:Q21" si="7">SUM(R16:S16)</f>
        <v>30</v>
      </c>
      <c r="R16" s="8">
        <v>10</v>
      </c>
      <c r="S16" s="9">
        <v>20</v>
      </c>
      <c r="T16" s="7">
        <f t="shared" ref="T16:T21" si="8">SUM(U16:V16)</f>
        <v>0</v>
      </c>
      <c r="U16" s="8"/>
      <c r="V16" s="9"/>
    </row>
    <row r="17" spans="1:22" s="1" customFormat="1" ht="20.100000000000001" customHeight="1">
      <c r="A17" s="10" t="s">
        <v>15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5"/>
        <v>19</v>
      </c>
      <c r="L17" s="12">
        <v>10</v>
      </c>
      <c r="M17" s="12">
        <v>9</v>
      </c>
      <c r="N17" s="11">
        <f t="shared" si="6"/>
        <v>25</v>
      </c>
      <c r="O17" s="12">
        <v>15</v>
      </c>
      <c r="P17" s="13">
        <v>10</v>
      </c>
      <c r="Q17" s="11">
        <f t="shared" si="7"/>
        <v>17</v>
      </c>
      <c r="R17" s="12">
        <v>1</v>
      </c>
      <c r="S17" s="13">
        <v>16</v>
      </c>
      <c r="T17" s="11">
        <f t="shared" si="8"/>
        <v>0</v>
      </c>
      <c r="U17" s="12"/>
      <c r="V17" s="13"/>
    </row>
    <row r="18" spans="1:22" s="1" customFormat="1" ht="20.100000000000001" customHeight="1">
      <c r="A18" s="6" t="s">
        <v>16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5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7"/>
        <v>17</v>
      </c>
      <c r="R18" s="8">
        <v>2</v>
      </c>
      <c r="S18" s="9">
        <v>15</v>
      </c>
      <c r="T18" s="7">
        <f t="shared" si="8"/>
        <v>0</v>
      </c>
      <c r="U18" s="8"/>
      <c r="V18" s="9"/>
    </row>
    <row r="19" spans="1:22" s="1" customFormat="1" ht="20.100000000000001" customHeight="1">
      <c r="A19" s="10" t="s">
        <v>17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5"/>
        <v>8</v>
      </c>
      <c r="L19" s="12">
        <v>1</v>
      </c>
      <c r="M19" s="12">
        <v>7</v>
      </c>
      <c r="N19" s="11">
        <f t="shared" si="6"/>
        <v>29</v>
      </c>
      <c r="O19" s="12">
        <v>16</v>
      </c>
      <c r="P19" s="13">
        <v>13</v>
      </c>
      <c r="Q19" s="11">
        <f t="shared" si="7"/>
        <v>26</v>
      </c>
      <c r="R19" s="12">
        <v>8</v>
      </c>
      <c r="S19" s="13">
        <v>18</v>
      </c>
      <c r="T19" s="11">
        <f t="shared" si="8"/>
        <v>0</v>
      </c>
      <c r="U19" s="12"/>
      <c r="V19" s="13"/>
    </row>
    <row r="20" spans="1:22" s="1" customFormat="1" ht="20.100000000000001" customHeight="1">
      <c r="A20" s="6" t="s">
        <v>18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5"/>
        <v>16</v>
      </c>
      <c r="L20" s="8">
        <v>11</v>
      </c>
      <c r="M20" s="8">
        <v>5</v>
      </c>
      <c r="N20" s="7">
        <f t="shared" si="6"/>
        <v>33</v>
      </c>
      <c r="O20" s="8">
        <v>19</v>
      </c>
      <c r="P20" s="9">
        <v>14</v>
      </c>
      <c r="Q20" s="7">
        <f t="shared" si="7"/>
        <v>24</v>
      </c>
      <c r="R20" s="8">
        <v>9</v>
      </c>
      <c r="S20" s="9">
        <v>15</v>
      </c>
      <c r="T20" s="7">
        <f t="shared" si="8"/>
        <v>0</v>
      </c>
      <c r="U20" s="8"/>
      <c r="V20" s="9"/>
    </row>
    <row r="21" spans="1:22" s="1" customFormat="1" ht="20.100000000000001" customHeight="1">
      <c r="A21" s="10" t="s">
        <v>19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5"/>
        <v>13</v>
      </c>
      <c r="L21" s="12">
        <v>8</v>
      </c>
      <c r="M21" s="12">
        <v>5</v>
      </c>
      <c r="N21" s="11">
        <f t="shared" si="6"/>
        <v>24</v>
      </c>
      <c r="O21" s="12">
        <v>11</v>
      </c>
      <c r="P21" s="13">
        <v>13</v>
      </c>
      <c r="Q21" s="11">
        <f t="shared" si="7"/>
        <v>24</v>
      </c>
      <c r="R21" s="12">
        <v>10</v>
      </c>
      <c r="S21" s="13">
        <v>14</v>
      </c>
      <c r="T21" s="11">
        <f t="shared" si="8"/>
        <v>0</v>
      </c>
      <c r="U21" s="12"/>
      <c r="V21" s="13"/>
    </row>
    <row r="22" spans="1:22" s="1" customFormat="1" ht="20.100000000000001" customHeight="1" thickBot="1">
      <c r="A22" s="14" t="s">
        <v>5</v>
      </c>
      <c r="B22" s="15">
        <f t="shared" ref="B22:V22" si="9">SUM(B10:B21)</f>
        <v>203</v>
      </c>
      <c r="C22" s="15">
        <f t="shared" si="9"/>
        <v>139</v>
      </c>
      <c r="D22" s="15">
        <f t="shared" si="9"/>
        <v>64</v>
      </c>
      <c r="E22" s="15">
        <f t="shared" si="9"/>
        <v>168</v>
      </c>
      <c r="F22" s="15">
        <f t="shared" si="9"/>
        <v>121</v>
      </c>
      <c r="G22" s="15">
        <f t="shared" si="9"/>
        <v>47</v>
      </c>
      <c r="H22" s="15">
        <f t="shared" si="9"/>
        <v>159</v>
      </c>
      <c r="I22" s="15">
        <f t="shared" si="9"/>
        <v>93</v>
      </c>
      <c r="J22" s="15">
        <f t="shared" si="9"/>
        <v>66</v>
      </c>
      <c r="K22" s="15">
        <f t="shared" si="9"/>
        <v>174</v>
      </c>
      <c r="L22" s="15">
        <f t="shared" si="9"/>
        <v>83</v>
      </c>
      <c r="M22" s="15">
        <f t="shared" si="9"/>
        <v>91</v>
      </c>
      <c r="N22" s="15">
        <f>SUM(N10:N21)</f>
        <v>282</v>
      </c>
      <c r="O22" s="15">
        <f t="shared" si="9"/>
        <v>131</v>
      </c>
      <c r="P22" s="15">
        <f t="shared" si="9"/>
        <v>151</v>
      </c>
      <c r="Q22" s="15">
        <f t="shared" si="9"/>
        <v>282</v>
      </c>
      <c r="R22" s="15">
        <f t="shared" si="9"/>
        <v>96</v>
      </c>
      <c r="S22" s="15">
        <f t="shared" si="9"/>
        <v>186</v>
      </c>
      <c r="T22" s="15">
        <f t="shared" si="9"/>
        <v>63</v>
      </c>
      <c r="U22" s="15">
        <f t="shared" si="9"/>
        <v>22</v>
      </c>
      <c r="V22" s="15">
        <f t="shared" si="9"/>
        <v>41</v>
      </c>
    </row>
    <row r="23" spans="1:22" s="1" customFormat="1" ht="15">
      <c r="A23" s="16" t="s">
        <v>20</v>
      </c>
      <c r="B23" s="17">
        <f t="shared" ref="B23:V23" si="10">AVERAGE(B10:B21)</f>
        <v>16.916666666666668</v>
      </c>
      <c r="C23" s="18">
        <f t="shared" si="10"/>
        <v>11.583333333333334</v>
      </c>
      <c r="D23" s="17">
        <f t="shared" si="10"/>
        <v>5.333333333333333</v>
      </c>
      <c r="E23" s="17">
        <f t="shared" si="10"/>
        <v>14</v>
      </c>
      <c r="F23" s="18">
        <f t="shared" si="10"/>
        <v>10.083333333333334</v>
      </c>
      <c r="G23" s="17">
        <f t="shared" si="10"/>
        <v>3.9166666666666665</v>
      </c>
      <c r="H23" s="17">
        <f t="shared" si="10"/>
        <v>13.25</v>
      </c>
      <c r="I23" s="18">
        <f t="shared" si="10"/>
        <v>7.75</v>
      </c>
      <c r="J23" s="17">
        <f t="shared" si="10"/>
        <v>5.5</v>
      </c>
      <c r="K23" s="18">
        <f t="shared" si="10"/>
        <v>14.5</v>
      </c>
      <c r="L23" s="17">
        <f t="shared" si="10"/>
        <v>6.916666666666667</v>
      </c>
      <c r="M23" s="18">
        <f t="shared" si="10"/>
        <v>7.583333333333333</v>
      </c>
      <c r="N23" s="17">
        <f t="shared" si="10"/>
        <v>23.5</v>
      </c>
      <c r="O23" s="18">
        <f t="shared" si="10"/>
        <v>10.916666666666666</v>
      </c>
      <c r="P23" s="17">
        <f t="shared" si="10"/>
        <v>12.583333333333334</v>
      </c>
      <c r="Q23" s="17">
        <f t="shared" si="10"/>
        <v>23.5</v>
      </c>
      <c r="R23" s="18">
        <f t="shared" si="10"/>
        <v>8</v>
      </c>
      <c r="S23" s="17">
        <f t="shared" si="10"/>
        <v>15.5</v>
      </c>
      <c r="T23" s="17">
        <f t="shared" si="10"/>
        <v>5.25</v>
      </c>
      <c r="U23" s="18">
        <f t="shared" si="10"/>
        <v>7.333333333333333</v>
      </c>
      <c r="V23" s="17">
        <f t="shared" si="10"/>
        <v>13.666666666666666</v>
      </c>
    </row>
    <row r="24" spans="1:22" s="1" customFormat="1" ht="18.75" customHeight="1" thickBot="1">
      <c r="A24" s="19" t="s">
        <v>21</v>
      </c>
      <c r="B24" s="19"/>
      <c r="C24" s="19"/>
      <c r="D24" s="19"/>
      <c r="E24" s="36">
        <f>+B22+E22+H22+K22+N22+Q22+T22</f>
        <v>1331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s="1" customFormat="1">
      <c r="A25" s="20"/>
    </row>
    <row r="26" spans="1:22" ht="9.9499999999999993" customHeight="1"/>
    <row r="27" spans="1:22" ht="21" customHeight="1">
      <c r="A27" s="37" t="s">
        <v>22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22" ht="6" customHeight="1">
      <c r="A28" s="2"/>
      <c r="B28" s="2"/>
      <c r="C28" s="3"/>
      <c r="D28" s="3"/>
      <c r="E28" s="3"/>
      <c r="F28" s="3"/>
      <c r="G28" s="3"/>
      <c r="H28" s="3"/>
      <c r="I28" s="3"/>
      <c r="J28" s="3"/>
    </row>
    <row r="29" spans="1:22" ht="15.75" customHeight="1">
      <c r="A29" s="38" t="s">
        <v>23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22" ht="15.75" customHeight="1">
      <c r="A30" s="38" t="s">
        <v>24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22" ht="6" customHeight="1">
      <c r="A31" s="4"/>
      <c r="B31" s="4"/>
      <c r="C31" s="1"/>
      <c r="D31" s="1"/>
      <c r="E31" s="1"/>
      <c r="F31" s="1"/>
      <c r="G31" s="1"/>
      <c r="H31" s="1"/>
      <c r="I31" s="1"/>
      <c r="J31" s="1"/>
    </row>
    <row r="32" spans="1:22" ht="39" customHeight="1">
      <c r="A32" s="32" t="s">
        <v>25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22"/>
    </row>
    <row r="33" spans="1:15" ht="6" customHeight="1" thickBot="1">
      <c r="A33" s="4"/>
      <c r="B33" s="4"/>
      <c r="C33" s="1"/>
      <c r="D33" s="1"/>
      <c r="E33" s="1"/>
      <c r="F33" s="1"/>
      <c r="G33" s="1"/>
      <c r="H33" s="1"/>
      <c r="I33" s="1"/>
      <c r="J33" s="1"/>
    </row>
    <row r="34" spans="1:15" ht="36.75" customHeight="1" thickBot="1">
      <c r="A34" s="23" t="s">
        <v>26</v>
      </c>
      <c r="B34" s="34">
        <v>2009</v>
      </c>
      <c r="C34" s="34"/>
      <c r="D34" s="34">
        <v>2010</v>
      </c>
      <c r="E34" s="34"/>
      <c r="F34" s="34">
        <v>2011</v>
      </c>
      <c r="G34" s="34"/>
      <c r="H34" s="34">
        <v>2012</v>
      </c>
      <c r="I34" s="34"/>
      <c r="J34" s="34">
        <v>2013</v>
      </c>
      <c r="K34" s="34"/>
      <c r="L34" s="34">
        <v>2014</v>
      </c>
      <c r="M34" s="34"/>
      <c r="N34" s="34" t="s">
        <v>27</v>
      </c>
      <c r="O34" s="34"/>
    </row>
    <row r="35" spans="1:15" ht="20.100000000000001" customHeight="1">
      <c r="A35" s="9" t="s">
        <v>28</v>
      </c>
      <c r="B35" s="30">
        <v>8</v>
      </c>
      <c r="C35" s="30"/>
      <c r="D35" s="30">
        <v>9</v>
      </c>
      <c r="E35" s="30"/>
      <c r="F35" s="30">
        <v>8</v>
      </c>
      <c r="G35" s="30"/>
      <c r="H35" s="30" t="s">
        <v>29</v>
      </c>
      <c r="I35" s="30"/>
      <c r="J35" s="30">
        <v>3</v>
      </c>
      <c r="K35" s="30"/>
      <c r="L35" s="30">
        <v>0</v>
      </c>
      <c r="M35" s="30"/>
      <c r="N35" s="30"/>
      <c r="O35" s="30"/>
    </row>
    <row r="36" spans="1:15" ht="20.100000000000001" customHeight="1">
      <c r="A36" s="24" t="s">
        <v>30</v>
      </c>
      <c r="B36" s="31">
        <v>5</v>
      </c>
      <c r="C36" s="31"/>
      <c r="D36" s="31">
        <v>4</v>
      </c>
      <c r="E36" s="31"/>
      <c r="F36" s="31">
        <v>1</v>
      </c>
      <c r="G36" s="31"/>
      <c r="H36" s="31">
        <v>2</v>
      </c>
      <c r="I36" s="31"/>
      <c r="J36" s="31">
        <v>5</v>
      </c>
      <c r="K36" s="31"/>
      <c r="L36" s="31">
        <v>0</v>
      </c>
      <c r="M36" s="31"/>
      <c r="N36" s="31"/>
      <c r="O36" s="31"/>
    </row>
    <row r="37" spans="1:15" ht="20.100000000000001" customHeight="1">
      <c r="A37" s="25" t="s">
        <v>31</v>
      </c>
      <c r="B37" s="30">
        <v>14</v>
      </c>
      <c r="C37" s="30"/>
      <c r="D37" s="30">
        <v>16</v>
      </c>
      <c r="E37" s="30"/>
      <c r="F37" s="30">
        <v>10</v>
      </c>
      <c r="G37" s="30"/>
      <c r="H37" s="30">
        <v>7</v>
      </c>
      <c r="I37" s="30"/>
      <c r="J37" s="30">
        <v>6</v>
      </c>
      <c r="K37" s="30"/>
      <c r="L37" s="30">
        <v>5</v>
      </c>
      <c r="M37" s="30"/>
      <c r="N37" s="30"/>
      <c r="O37" s="30"/>
    </row>
    <row r="38" spans="1:15" ht="20.100000000000001" customHeight="1">
      <c r="A38" s="24" t="s">
        <v>32</v>
      </c>
      <c r="B38" s="31">
        <v>37</v>
      </c>
      <c r="C38" s="31"/>
      <c r="D38" s="31">
        <v>38</v>
      </c>
      <c r="E38" s="31"/>
      <c r="F38" s="31">
        <v>27</v>
      </c>
      <c r="G38" s="31"/>
      <c r="H38" s="31">
        <v>31</v>
      </c>
      <c r="I38" s="31"/>
      <c r="J38" s="31">
        <v>31</v>
      </c>
      <c r="K38" s="31"/>
      <c r="L38" s="31">
        <v>25</v>
      </c>
      <c r="M38" s="31"/>
      <c r="N38" s="31"/>
      <c r="O38" s="31"/>
    </row>
    <row r="39" spans="1:15" ht="20.100000000000001" customHeight="1">
      <c r="A39" s="25" t="s">
        <v>33</v>
      </c>
      <c r="B39" s="30">
        <v>38</v>
      </c>
      <c r="C39" s="30"/>
      <c r="D39" s="30">
        <v>36</v>
      </c>
      <c r="E39" s="30"/>
      <c r="F39" s="30">
        <v>28</v>
      </c>
      <c r="G39" s="30"/>
      <c r="H39" s="30">
        <v>46</v>
      </c>
      <c r="I39" s="30"/>
      <c r="J39" s="30">
        <v>35</v>
      </c>
      <c r="K39" s="30"/>
      <c r="L39" s="30">
        <v>28</v>
      </c>
      <c r="M39" s="30"/>
      <c r="N39" s="30"/>
      <c r="O39" s="30"/>
    </row>
    <row r="40" spans="1:15" ht="20.100000000000001" customHeight="1">
      <c r="A40" s="24" t="s">
        <v>34</v>
      </c>
      <c r="B40" s="31">
        <v>23</v>
      </c>
      <c r="C40" s="31"/>
      <c r="D40" s="31">
        <v>23</v>
      </c>
      <c r="E40" s="31"/>
      <c r="F40" s="31">
        <v>28</v>
      </c>
      <c r="G40" s="31"/>
      <c r="H40" s="31">
        <v>20</v>
      </c>
      <c r="I40" s="31"/>
      <c r="J40" s="31">
        <v>17</v>
      </c>
      <c r="K40" s="31"/>
      <c r="L40" s="31">
        <v>11</v>
      </c>
      <c r="M40" s="31"/>
      <c r="N40" s="31"/>
      <c r="O40" s="31"/>
    </row>
    <row r="41" spans="1:15" ht="20.100000000000001" customHeight="1">
      <c r="A41" s="25" t="s">
        <v>35</v>
      </c>
      <c r="B41" s="30">
        <v>19</v>
      </c>
      <c r="C41" s="30"/>
      <c r="D41" s="30">
        <v>8</v>
      </c>
      <c r="E41" s="30"/>
      <c r="F41" s="30">
        <v>14</v>
      </c>
      <c r="G41" s="30"/>
      <c r="H41" s="30">
        <v>10</v>
      </c>
      <c r="I41" s="30"/>
      <c r="J41" s="30">
        <v>5</v>
      </c>
      <c r="K41" s="30"/>
      <c r="L41" s="30">
        <v>6</v>
      </c>
      <c r="M41" s="30"/>
      <c r="N41" s="30"/>
      <c r="O41" s="30"/>
    </row>
    <row r="42" spans="1:15" ht="20.100000000000001" customHeight="1">
      <c r="A42" s="24" t="s">
        <v>36</v>
      </c>
      <c r="B42" s="31">
        <v>3</v>
      </c>
      <c r="C42" s="31"/>
      <c r="D42" s="31">
        <v>2</v>
      </c>
      <c r="E42" s="31"/>
      <c r="F42" s="31">
        <v>3</v>
      </c>
      <c r="G42" s="31"/>
      <c r="H42" s="31">
        <v>2</v>
      </c>
      <c r="I42" s="31"/>
      <c r="J42" s="31">
        <v>1</v>
      </c>
      <c r="K42" s="31"/>
      <c r="L42" s="31">
        <v>1</v>
      </c>
      <c r="M42" s="31"/>
      <c r="N42" s="31"/>
      <c r="O42" s="31"/>
    </row>
    <row r="43" spans="1:15" ht="20.100000000000001" customHeight="1">
      <c r="A43" s="25" t="s">
        <v>37</v>
      </c>
      <c r="B43" s="30">
        <v>7</v>
      </c>
      <c r="C43" s="30"/>
      <c r="D43" s="30">
        <v>3</v>
      </c>
      <c r="E43" s="30"/>
      <c r="F43" s="30">
        <v>4</v>
      </c>
      <c r="G43" s="30"/>
      <c r="H43" s="28">
        <v>4</v>
      </c>
      <c r="I43" s="28"/>
      <c r="J43" s="28">
        <v>2</v>
      </c>
      <c r="K43" s="28"/>
      <c r="L43" s="28">
        <v>1</v>
      </c>
      <c r="M43" s="28"/>
      <c r="N43" s="28"/>
      <c r="O43" s="28"/>
    </row>
    <row r="44" spans="1:15" ht="20.100000000000001" customHeight="1" thickBot="1">
      <c r="A44" s="14" t="s">
        <v>5</v>
      </c>
      <c r="B44" s="29">
        <f>SUM(B35:B43)</f>
        <v>154</v>
      </c>
      <c r="C44" s="29"/>
      <c r="D44" s="29">
        <f>SUM(D35:D43)</f>
        <v>139</v>
      </c>
      <c r="E44" s="29"/>
      <c r="F44" s="29">
        <f>SUM(F35:F43)</f>
        <v>123</v>
      </c>
      <c r="G44" s="29"/>
      <c r="H44" s="29">
        <f>SUM(H35:H43)</f>
        <v>122</v>
      </c>
      <c r="I44" s="29"/>
      <c r="J44" s="29">
        <f>SUM(J35:J43)</f>
        <v>105</v>
      </c>
      <c r="K44" s="29"/>
      <c r="L44" s="29">
        <f>SUM(L35:L43)</f>
        <v>77</v>
      </c>
      <c r="M44" s="29"/>
      <c r="N44" s="29">
        <f>SUM(N35:N43)</f>
        <v>0</v>
      </c>
      <c r="O44" s="29"/>
    </row>
    <row r="45" spans="1:15" ht="32.25" customHeight="1" thickBot="1">
      <c r="A45" s="26" t="s">
        <v>38</v>
      </c>
      <c r="B45" s="26"/>
      <c r="C45" s="27">
        <f>SUM(B44:O44)</f>
        <v>720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0" t="s">
        <v>39</v>
      </c>
      <c r="B46" s="1"/>
      <c r="C46" s="1"/>
      <c r="D46" s="1"/>
      <c r="E46" s="1"/>
      <c r="F46" s="1"/>
      <c r="G46" s="1"/>
      <c r="H46" s="1"/>
      <c r="I46" s="1"/>
      <c r="J46" s="1"/>
    </row>
    <row r="47" spans="1:15">
      <c r="A47" s="21" t="s">
        <v>40</v>
      </c>
    </row>
  </sheetData>
  <mergeCells count="96">
    <mergeCell ref="A30:M30"/>
    <mergeCell ref="A1:S1"/>
    <mergeCell ref="A3:S3"/>
    <mergeCell ref="A4:S4"/>
    <mergeCell ref="A6:V6"/>
    <mergeCell ref="A8:A9"/>
    <mergeCell ref="B8:D8"/>
    <mergeCell ref="E8:G8"/>
    <mergeCell ref="H8:J8"/>
    <mergeCell ref="K8:M8"/>
    <mergeCell ref="N8:P8"/>
    <mergeCell ref="Q8:S8"/>
    <mergeCell ref="T8:V8"/>
    <mergeCell ref="E24:V24"/>
    <mergeCell ref="A27:M27"/>
    <mergeCell ref="A29:M29"/>
    <mergeCell ref="A32:O32"/>
    <mergeCell ref="B34:C34"/>
    <mergeCell ref="D34:E34"/>
    <mergeCell ref="F34:G34"/>
    <mergeCell ref="H34:I34"/>
    <mergeCell ref="J34:K34"/>
    <mergeCell ref="L34:M34"/>
    <mergeCell ref="N34:O34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7:O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N39:O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45:B45"/>
    <mergeCell ref="C45:O45"/>
    <mergeCell ref="N43:O43"/>
    <mergeCell ref="B44:C44"/>
    <mergeCell ref="D44:E44"/>
    <mergeCell ref="F44:G44"/>
    <mergeCell ref="H44:I44"/>
    <mergeCell ref="J44:K44"/>
    <mergeCell ref="L44:M44"/>
    <mergeCell ref="N44:O44"/>
    <mergeCell ref="B43:C43"/>
    <mergeCell ref="D43:E43"/>
    <mergeCell ref="F43:G43"/>
    <mergeCell ref="H43:I43"/>
    <mergeCell ref="J43:K43"/>
    <mergeCell ref="L43:M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2015-04-20T14:55:31Z</dcterms:created>
  <dcterms:modified xsi:type="dcterms:W3CDTF">2015-04-20T15:14:16Z</dcterms:modified>
</cp:coreProperties>
</file>