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/>
  <c r="D45" i="2"/>
  <c r="E45" i="2"/>
  <c r="F45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/>
  <c r="B41" i="1"/>
  <c r="B27" i="1"/>
  <c r="B28" i="1"/>
  <c r="D41" i="1"/>
  <c r="F41" i="1"/>
  <c r="C41" i="1"/>
  <c r="E41" i="1"/>
  <c r="D28" i="1"/>
  <c r="C28" i="1"/>
  <c r="B45" i="2"/>
  <c r="E46" i="2"/>
  <c r="B46" i="2"/>
  <c r="C46" i="2"/>
  <c r="B31" i="2"/>
  <c r="C32" i="2"/>
  <c r="B32" i="2"/>
  <c r="D32" i="2"/>
  <c r="D46" i="2"/>
  <c r="F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<sst xmlns="http://schemas.openxmlformats.org/spreadsheetml/2006/main" count="114" uniqueCount="69">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</sst>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8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1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7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7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1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7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1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0" fontId="17" fillId="2" borderId="0" xfId="11" applyFont="1" applyFill="1" applyAlignment="1">
      <alignment vertical="center"/>
    </xf>
    <xf numFmtId="0" fontId="23" fillId="2" borderId="0" xfId="0" applyFont="1" applyFill="1" applyAlignment="1">
      <alignment horizontal="centerContinuous" vertical="center"/>
    </xf>
    <xf numFmtId="0" fontId="24" fillId="2" borderId="0" xfId="11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7" applyFont="1" applyFill="1" applyBorder="1" applyAlignment="1">
      <alignment horizontal="center" vertical="center"/>
    </xf>
    <xf numFmtId="0" fontId="25" fillId="7" borderId="20" xfId="0" applyFont="1" applyFill="1" applyBorder="1"/>
    <xf numFmtId="0" fontId="25" fillId="7" borderId="21" xfId="0" applyFont="1" applyFill="1" applyBorder="1"/>
    <xf numFmtId="0" fontId="26" fillId="7" borderId="22" xfId="0" applyFont="1" applyFill="1" applyBorder="1" applyAlignment="1">
      <alignment horizontal="centerContinuous" vertical="center" wrapText="1"/>
    </xf>
    <xf numFmtId="0" fontId="25" fillId="7" borderId="0" xfId="0" applyFont="1" applyFill="1" applyBorder="1" applyAlignment="1">
      <alignment horizontal="centerContinuous" vertical="center"/>
    </xf>
    <xf numFmtId="0" fontId="27" fillId="7" borderId="0" xfId="0" applyFont="1" applyFill="1" applyBorder="1" applyAlignment="1">
      <alignment horizontal="centerContinuous" vertical="center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30" fillId="7" borderId="22" xfId="0" applyFont="1" applyFill="1" applyBorder="1" applyAlignment="1">
      <alignment horizontal="centerContinuous" vertical="center" wrapText="1"/>
    </xf>
    <xf numFmtId="0" fontId="30" fillId="7" borderId="23" xfId="0" applyFont="1" applyFill="1" applyBorder="1" applyAlignment="1">
      <alignment horizontal="centerContinuous" vertical="center" wrapText="1"/>
    </xf>
    <xf numFmtId="0" fontId="27" fillId="7" borderId="24" xfId="0" applyFont="1" applyFill="1" applyBorder="1" applyAlignment="1">
      <alignment horizontal="centerContinuous" vertical="center"/>
    </xf>
    <xf numFmtId="0" fontId="25" fillId="7" borderId="24" xfId="0" applyFont="1" applyFill="1" applyBorder="1" applyAlignment="1">
      <alignment horizontal="centerContinuous" vertical="center"/>
    </xf>
    <xf numFmtId="0" fontId="27" fillId="8" borderId="0" xfId="0" applyFont="1" applyFill="1" applyBorder="1" applyAlignment="1">
      <alignment vertical="center"/>
    </xf>
    <xf numFmtId="3" fontId="27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7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7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7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3" fontId="1" fillId="6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16" fillId="6" borderId="0" xfId="0" applyFont="1" applyFill="1" applyAlignment="1">
      <alignment vertical="top"/>
    </xf>
    <xf numFmtId="9" fontId="1" fillId="9" borderId="26" xfId="17" applyFont="1" applyFill="1" applyBorder="1" applyAlignment="1">
      <alignment horizontal="center" vertical="center"/>
    </xf>
    <xf numFmtId="9" fontId="1" fillId="9" borderId="30" xfId="17" applyFont="1" applyFill="1" applyBorder="1" applyAlignment="1">
      <alignment horizontal="center" vertical="center"/>
    </xf>
    <xf numFmtId="9" fontId="1" fillId="9" borderId="31" xfId="17" applyFont="1" applyFill="1" applyBorder="1" applyAlignment="1">
      <alignment horizontal="center" vertical="center"/>
    </xf>
    <xf numFmtId="9" fontId="1" fillId="9" borderId="25" xfId="17" applyFont="1" applyFill="1" applyBorder="1" applyAlignment="1">
      <alignment horizontal="center" vertical="center"/>
    </xf>
    <xf numFmtId="0" fontId="21" fillId="0" borderId="0" xfId="10"/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7" applyFont="1" applyFill="1" applyBorder="1" applyAlignment="1">
      <alignment horizontal="center" vertical="center"/>
    </xf>
    <xf numFmtId="9" fontId="1" fillId="4" borderId="12" xfId="17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7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/>
    </xf>
    <xf numFmtId="0" fontId="22" fillId="8" borderId="0" xfId="0" applyFont="1" applyFill="1" applyBorder="1"/>
  </cellXfs>
  <cellStyles count="18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2018" xfId="10"/>
    <cellStyle name="Normal_Directorio CEMs - agos - 2009 - UGTAI" xfId="11"/>
    <cellStyle name="Piloto de Datos Ángulo" xfId="12"/>
    <cellStyle name="Piloto de Datos Campo" xfId="13"/>
    <cellStyle name="Piloto de Datos Resultado" xfId="14"/>
    <cellStyle name="Piloto de Datos Título" xfId="15"/>
    <cellStyle name="Piloto de Datos Valor" xfId="16"/>
    <cellStyle name="Porcentaje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91992408"/>
        <c:axId val="391991232"/>
      </c:barChart>
      <c:catAx>
        <c:axId val="391992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1991232"/>
        <c:crosses val="autoZero"/>
        <c:auto val="1"/>
        <c:lblAlgn val="ctr"/>
        <c:lblOffset val="100"/>
        <c:noMultiLvlLbl val="0"/>
      </c:catAx>
      <c:valAx>
        <c:axId val="391991232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1992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17885</c:v>
                </c:pt>
                <c:pt idx="1">
                  <c:v>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164 casos, Cusco 32 casos, Arequipa 28 casos, Huánuco 19 casos, Junín 19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4</xdr:row>
      <xdr:rowOff>22860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0.10792</cdr:x>
      <cdr:y>0.39856</cdr:y>
    </cdr:from>
    <cdr:to>
      <cdr:x>0.28205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399" y="846036"/>
          <a:ext cx="629641" cy="5207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0.69622</cdr:x>
      <cdr:y>0.60928</cdr:y>
    </cdr:from>
    <cdr:to>
      <cdr:x>0.84268</cdr:x>
      <cdr:y>0.85279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58593" y="1320531"/>
          <a:ext cx="531907" cy="54591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4140625" defaultRowHeight="13.2" x14ac:dyDescent="0.25"/>
  <cols>
    <col min="1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5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6" x14ac:dyDescent="0.25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5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5">
      <c r="N10" s="4"/>
    </row>
    <row r="11" spans="1:15" ht="13.8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5">
      <c r="A12" s="7"/>
    </row>
    <row r="13" spans="1:15" ht="8.25" customHeight="1" x14ac:dyDescent="0.25"/>
    <row r="14" spans="1:15" ht="20.25" customHeight="1" x14ac:dyDescent="0.25">
      <c r="A14" s="43" t="s">
        <v>1</v>
      </c>
      <c r="B14" s="44" t="s">
        <v>2</v>
      </c>
      <c r="C14" s="44" t="s">
        <v>3</v>
      </c>
      <c r="D14" s="44" t="s">
        <v>4</v>
      </c>
      <c r="J14" s="131" t="s">
        <v>21</v>
      </c>
      <c r="K14" s="129" t="s">
        <v>32</v>
      </c>
      <c r="L14" s="129"/>
      <c r="M14" s="129"/>
      <c r="N14" s="129" t="s">
        <v>20</v>
      </c>
      <c r="O14" s="47"/>
    </row>
    <row r="15" spans="1:15" x14ac:dyDescent="0.25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1"/>
      <c r="K15" s="129"/>
      <c r="L15" s="129"/>
      <c r="M15" s="129"/>
      <c r="N15" s="129"/>
      <c r="O15" s="23"/>
    </row>
    <row r="16" spans="1:15" ht="12.75" customHeight="1" x14ac:dyDescent="0.25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1" t="s">
        <v>34</v>
      </c>
      <c r="L16" s="121"/>
      <c r="M16" s="121"/>
      <c r="N16" s="130">
        <v>0.84</v>
      </c>
      <c r="O16" s="23"/>
    </row>
    <row r="17" spans="1:15" x14ac:dyDescent="0.25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1"/>
      <c r="L17" s="121"/>
      <c r="M17" s="121"/>
      <c r="N17" s="130"/>
      <c r="O17" s="23"/>
    </row>
    <row r="18" spans="1:15" x14ac:dyDescent="0.25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27" t="s">
        <v>35</v>
      </c>
      <c r="L18" s="127"/>
      <c r="M18" s="127"/>
      <c r="N18" s="130">
        <v>0.16</v>
      </c>
      <c r="O18" s="23"/>
    </row>
    <row r="19" spans="1:15" x14ac:dyDescent="0.25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27"/>
      <c r="L19" s="127"/>
      <c r="M19" s="127"/>
      <c r="N19" s="130"/>
      <c r="O19" s="23"/>
    </row>
    <row r="20" spans="1:15" x14ac:dyDescent="0.25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1" t="s">
        <v>34</v>
      </c>
      <c r="L20" s="121"/>
      <c r="M20" s="121"/>
      <c r="N20" s="122">
        <v>0.86</v>
      </c>
      <c r="O20" s="23"/>
    </row>
    <row r="21" spans="1:15" x14ac:dyDescent="0.25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1"/>
      <c r="L21" s="121"/>
      <c r="M21" s="121"/>
      <c r="N21" s="123"/>
      <c r="O21" s="23"/>
    </row>
    <row r="22" spans="1:15" x14ac:dyDescent="0.25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27" t="s">
        <v>35</v>
      </c>
      <c r="L22" s="127"/>
      <c r="M22" s="127"/>
      <c r="N22" s="122">
        <v>0.14000000000000001</v>
      </c>
      <c r="O22" s="23"/>
    </row>
    <row r="23" spans="1:15" x14ac:dyDescent="0.25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27"/>
      <c r="L23" s="127"/>
      <c r="M23" s="127"/>
      <c r="N23" s="123"/>
      <c r="O23" s="23"/>
    </row>
    <row r="24" spans="1:15" x14ac:dyDescent="0.25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28" t="s">
        <v>37</v>
      </c>
      <c r="L24" s="128"/>
      <c r="M24" s="128"/>
      <c r="N24" s="122">
        <v>0.42099999999999999</v>
      </c>
      <c r="O24" s="23"/>
    </row>
    <row r="25" spans="1:15" x14ac:dyDescent="0.25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28"/>
      <c r="L25" s="128"/>
      <c r="M25" s="128"/>
      <c r="N25" s="123"/>
      <c r="O25" s="23"/>
    </row>
    <row r="26" spans="1:15" x14ac:dyDescent="0.25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1" t="s">
        <v>40</v>
      </c>
      <c r="L26" s="121"/>
      <c r="M26" s="121"/>
      <c r="N26" s="122">
        <v>0.57999999999999996</v>
      </c>
      <c r="O26" s="23"/>
    </row>
    <row r="27" spans="1:15" x14ac:dyDescent="0.25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1"/>
      <c r="L27" s="121"/>
      <c r="M27" s="121"/>
      <c r="N27" s="123"/>
      <c r="O27" s="29"/>
    </row>
    <row r="28" spans="1:15" x14ac:dyDescent="0.25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5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5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5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5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5">
      <c r="L35" s="22"/>
      <c r="M35" s="21"/>
      <c r="N35" s="21"/>
      <c r="O35" s="21"/>
    </row>
    <row r="36" spans="1:15" ht="26.4" x14ac:dyDescent="0.25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5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5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5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5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5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5">
      <c r="A42" s="30"/>
      <c r="C42" s="26"/>
      <c r="D42" s="26"/>
      <c r="E42" s="26"/>
      <c r="L42" s="21"/>
      <c r="M42" s="21"/>
      <c r="N42" s="23"/>
      <c r="O42" s="23"/>
    </row>
    <row r="43" spans="1:15" x14ac:dyDescent="0.25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5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5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5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5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5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5">
      <c r="M49" s="28"/>
      <c r="N49" s="29"/>
      <c r="O49" s="29"/>
    </row>
    <row r="50" spans="13:15" x14ac:dyDescent="0.25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R54"/>
  <sheetViews>
    <sheetView tabSelected="1" view="pageBreakPreview" zoomScale="91" zoomScaleNormal="102" zoomScaleSheetLayoutView="91" workbookViewId="0"/>
  </sheetViews>
  <sheetFormatPr baseColWidth="10" defaultColWidth="11.44140625" defaultRowHeight="13.2" x14ac:dyDescent="0.25"/>
  <cols>
    <col min="1" max="8" width="11.44140625" style="3"/>
    <col min="9" max="9" width="11.44140625" style="3" customWidth="1"/>
    <col min="10" max="10" width="11.44140625" style="3"/>
    <col min="11" max="11" width="12.6640625" style="3" customWidth="1"/>
    <col min="12" max="15" width="11.44140625" style="3"/>
    <col min="16" max="16" width="9.5546875" style="3" customWidth="1"/>
    <col min="17" max="17" width="7" style="3" customWidth="1"/>
    <col min="18" max="16384" width="11.44140625" style="3"/>
  </cols>
  <sheetData>
    <row r="4" spans="1:15" ht="1.95" customHeight="1" x14ac:dyDescent="0.25">
      <c r="A4" s="60"/>
      <c r="B4" s="2"/>
      <c r="C4" s="2"/>
      <c r="D4" s="2"/>
      <c r="E4" s="2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ht="1.95" customHeight="1" thickBot="1" x14ac:dyDescent="0.3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6.8" x14ac:dyDescent="0.25">
      <c r="A7" s="74" t="s">
        <v>48</v>
      </c>
      <c r="B7" s="75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6.8" x14ac:dyDescent="0.25">
      <c r="A8" s="74" t="s">
        <v>49</v>
      </c>
      <c r="B8" s="75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9.2" x14ac:dyDescent="0.25">
      <c r="A9" s="77" t="s">
        <v>54</v>
      </c>
      <c r="B9" s="75"/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7.399999999999999" x14ac:dyDescent="0.25">
      <c r="A10" s="78" t="s">
        <v>41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6.5" customHeight="1" x14ac:dyDescent="0.25">
      <c r="A11" s="79" t="s">
        <v>68</v>
      </c>
      <c r="B11" s="76"/>
      <c r="C11" s="75"/>
      <c r="D11" s="76"/>
      <c r="E11" s="76"/>
      <c r="F11" s="76"/>
      <c r="G11" s="76"/>
      <c r="H11" s="76"/>
      <c r="I11" s="76"/>
      <c r="J11" s="75"/>
      <c r="K11" s="75"/>
      <c r="L11" s="76"/>
      <c r="M11" s="76"/>
      <c r="N11" s="76"/>
      <c r="O11" s="76"/>
    </row>
    <row r="12" spans="1:15" ht="6.75" customHeight="1" thickBot="1" x14ac:dyDescent="0.3">
      <c r="A12" s="80"/>
      <c r="B12" s="81"/>
      <c r="C12" s="82"/>
      <c r="D12" s="81"/>
      <c r="E12" s="81"/>
      <c r="F12" s="81"/>
      <c r="G12" s="81"/>
      <c r="H12" s="81"/>
      <c r="I12" s="81"/>
      <c r="J12" s="82"/>
      <c r="K12" s="82"/>
      <c r="L12" s="81"/>
      <c r="M12" s="81"/>
      <c r="N12" s="81"/>
      <c r="O12" s="81"/>
    </row>
    <row r="13" spans="1:15" s="53" customFormat="1" ht="4.5" customHeight="1" x14ac:dyDescent="0.25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34" t="s">
        <v>50</v>
      </c>
      <c r="B14" s="134"/>
      <c r="C14" s="134"/>
      <c r="D14" s="134"/>
      <c r="E14" s="51"/>
      <c r="F14" s="51"/>
      <c r="G14" s="51"/>
      <c r="H14" s="51"/>
      <c r="I14" s="51"/>
      <c r="J14" s="52"/>
      <c r="K14" s="134" t="s">
        <v>42</v>
      </c>
      <c r="L14" s="134"/>
      <c r="M14" s="134"/>
      <c r="N14" s="134"/>
      <c r="O14" s="134"/>
    </row>
    <row r="15" spans="1:15" s="53" customFormat="1" ht="15.75" customHeight="1" x14ac:dyDescent="0.25">
      <c r="A15" s="134" t="s">
        <v>51</v>
      </c>
      <c r="B15" s="134"/>
      <c r="C15" s="134"/>
      <c r="D15" s="134"/>
      <c r="E15" s="51"/>
      <c r="F15" s="51"/>
      <c r="G15" s="51"/>
      <c r="H15" s="51"/>
      <c r="I15" s="51"/>
      <c r="J15" s="52"/>
      <c r="K15" s="134" t="s">
        <v>43</v>
      </c>
      <c r="L15" s="134"/>
      <c r="M15" s="134"/>
      <c r="N15" s="134"/>
      <c r="O15" s="134"/>
    </row>
    <row r="16" spans="1:15" s="53" customFormat="1" ht="6" customHeight="1" x14ac:dyDescent="0.25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7" ht="11.4" customHeight="1" x14ac:dyDescent="0.25">
      <c r="A17" s="135" t="s">
        <v>1</v>
      </c>
      <c r="B17" s="142" t="s">
        <v>2</v>
      </c>
      <c r="C17" s="144" t="s">
        <v>46</v>
      </c>
      <c r="D17" s="144" t="s">
        <v>47</v>
      </c>
      <c r="K17" s="143" t="s">
        <v>21</v>
      </c>
      <c r="L17" s="142" t="s">
        <v>44</v>
      </c>
      <c r="M17" s="142"/>
      <c r="N17" s="142"/>
      <c r="O17" s="142" t="s">
        <v>20</v>
      </c>
    </row>
    <row r="18" spans="1:17" ht="13.2" customHeight="1" x14ac:dyDescent="0.25">
      <c r="A18" s="135"/>
      <c r="B18" s="135"/>
      <c r="C18" s="145"/>
      <c r="D18" s="144"/>
      <c r="E18" s="6"/>
      <c r="F18" s="6"/>
      <c r="G18" s="6"/>
      <c r="H18" s="6"/>
      <c r="I18" s="6"/>
      <c r="J18" s="6"/>
      <c r="K18" s="143"/>
      <c r="L18" s="142"/>
      <c r="M18" s="142"/>
      <c r="N18" s="142"/>
      <c r="O18" s="142"/>
    </row>
    <row r="19" spans="1:17" ht="17.399999999999999" customHeight="1" x14ac:dyDescent="0.25">
      <c r="A19" s="92" t="s">
        <v>9</v>
      </c>
      <c r="B19" s="93">
        <f>SUM(C19:D19)</f>
        <v>6367</v>
      </c>
      <c r="C19" s="94">
        <v>6119</v>
      </c>
      <c r="D19" s="94">
        <v>248</v>
      </c>
      <c r="K19" s="143"/>
      <c r="L19" s="142"/>
      <c r="M19" s="142"/>
      <c r="N19" s="142"/>
      <c r="O19" s="142"/>
    </row>
    <row r="20" spans="1:17" ht="17.399999999999999" customHeight="1" x14ac:dyDescent="0.25">
      <c r="A20" s="95" t="s">
        <v>10</v>
      </c>
      <c r="B20" s="96">
        <f>SUM(C20:D20)</f>
        <v>5996</v>
      </c>
      <c r="C20" s="97">
        <v>5747</v>
      </c>
      <c r="D20" s="97">
        <v>249</v>
      </c>
      <c r="K20" s="132" t="s">
        <v>52</v>
      </c>
      <c r="L20" s="138" t="s">
        <v>65</v>
      </c>
      <c r="M20" s="138"/>
      <c r="N20" s="138"/>
      <c r="O20" s="116">
        <v>0.43661971830985913</v>
      </c>
      <c r="P20" s="56"/>
      <c r="Q20" s="56"/>
    </row>
    <row r="21" spans="1:17" ht="17.399999999999999" customHeight="1" thickBot="1" x14ac:dyDescent="0.3">
      <c r="A21" s="98" t="s">
        <v>11</v>
      </c>
      <c r="B21" s="99">
        <f t="shared" ref="B21:B27" si="0">SUM(C21:D21)</f>
        <v>6280</v>
      </c>
      <c r="C21" s="100">
        <v>6019</v>
      </c>
      <c r="D21" s="100">
        <v>261</v>
      </c>
      <c r="K21" s="132"/>
      <c r="L21" s="136" t="s">
        <v>59</v>
      </c>
      <c r="M21" s="136"/>
      <c r="N21" s="136"/>
      <c r="O21" s="117">
        <v>0.56338028169014087</v>
      </c>
      <c r="P21" s="56"/>
      <c r="Q21" s="56"/>
    </row>
    <row r="22" spans="1:17" ht="17.399999999999999" hidden="1" customHeight="1" x14ac:dyDescent="0.25">
      <c r="A22" s="95" t="s">
        <v>12</v>
      </c>
      <c r="B22" s="96">
        <f t="shared" si="0"/>
        <v>0</v>
      </c>
      <c r="C22" s="97"/>
      <c r="D22" s="97"/>
      <c r="E22" s="10"/>
      <c r="K22" s="132"/>
      <c r="P22" s="56"/>
      <c r="Q22" s="56"/>
    </row>
    <row r="23" spans="1:17" ht="17.399999999999999" hidden="1" customHeight="1" x14ac:dyDescent="0.25">
      <c r="A23" s="98" t="s">
        <v>13</v>
      </c>
      <c r="B23" s="99">
        <f t="shared" si="0"/>
        <v>0</v>
      </c>
      <c r="C23" s="100"/>
      <c r="D23" s="100"/>
      <c r="E23" s="10"/>
      <c r="K23" s="132"/>
      <c r="P23" s="56"/>
      <c r="Q23" s="56"/>
    </row>
    <row r="24" spans="1:17" ht="17.399999999999999" hidden="1" customHeight="1" x14ac:dyDescent="0.25">
      <c r="A24" s="95" t="s">
        <v>14</v>
      </c>
      <c r="B24" s="96">
        <f t="shared" si="0"/>
        <v>0</v>
      </c>
      <c r="C24" s="97"/>
      <c r="D24" s="97"/>
      <c r="E24" s="10"/>
      <c r="K24" s="132"/>
      <c r="P24" s="56"/>
      <c r="Q24" s="56"/>
    </row>
    <row r="25" spans="1:17" ht="17.399999999999999" hidden="1" customHeight="1" x14ac:dyDescent="0.25">
      <c r="A25" s="98" t="s">
        <v>15</v>
      </c>
      <c r="B25" s="99">
        <f t="shared" si="0"/>
        <v>0</v>
      </c>
      <c r="C25" s="100"/>
      <c r="D25" s="100"/>
      <c r="E25" s="10"/>
      <c r="K25" s="132"/>
      <c r="P25" s="56"/>
      <c r="Q25" s="56"/>
    </row>
    <row r="26" spans="1:17" ht="17.399999999999999" hidden="1" customHeight="1" x14ac:dyDescent="0.25">
      <c r="A26" s="95" t="s">
        <v>16</v>
      </c>
      <c r="B26" s="96">
        <f t="shared" si="0"/>
        <v>0</v>
      </c>
      <c r="C26" s="97"/>
      <c r="D26" s="97"/>
      <c r="E26" s="10"/>
      <c r="K26" s="132"/>
      <c r="P26" s="56"/>
      <c r="Q26" s="56"/>
    </row>
    <row r="27" spans="1:17" ht="17.399999999999999" hidden="1" customHeight="1" x14ac:dyDescent="0.25">
      <c r="A27" s="98" t="s">
        <v>17</v>
      </c>
      <c r="B27" s="99">
        <f t="shared" si="0"/>
        <v>0</v>
      </c>
      <c r="C27" s="100"/>
      <c r="D27" s="100"/>
      <c r="E27" s="10"/>
      <c r="K27" s="132"/>
      <c r="P27" s="56"/>
      <c r="Q27" s="56"/>
    </row>
    <row r="28" spans="1:17" ht="17.399999999999999" hidden="1" customHeight="1" x14ac:dyDescent="0.25">
      <c r="A28" s="95" t="s">
        <v>29</v>
      </c>
      <c r="B28" s="96">
        <f>SUM(C28:D28)</f>
        <v>0</v>
      </c>
      <c r="C28" s="97"/>
      <c r="D28" s="97"/>
      <c r="E28" s="10"/>
      <c r="K28" s="132"/>
      <c r="P28" s="56"/>
      <c r="Q28" s="56"/>
    </row>
    <row r="29" spans="1:17" ht="19.95" hidden="1" customHeight="1" x14ac:dyDescent="0.25">
      <c r="A29" s="98" t="s">
        <v>18</v>
      </c>
      <c r="B29" s="99">
        <f>SUM(C29:D29)</f>
        <v>0</v>
      </c>
      <c r="C29" s="100"/>
      <c r="D29" s="100"/>
      <c r="E29" s="10"/>
      <c r="K29" s="132"/>
      <c r="P29" s="56"/>
      <c r="Q29" s="56"/>
    </row>
    <row r="30" spans="1:17" ht="19.95" hidden="1" customHeight="1" thickBot="1" x14ac:dyDescent="0.3">
      <c r="A30" s="101" t="s">
        <v>19</v>
      </c>
      <c r="B30" s="102">
        <f>SUM(C30:D30)</f>
        <v>0</v>
      </c>
      <c r="C30" s="103"/>
      <c r="D30" s="103"/>
      <c r="E30" s="10"/>
      <c r="K30" s="133"/>
      <c r="P30" s="56"/>
      <c r="Q30" s="56"/>
    </row>
    <row r="31" spans="1:17" ht="21" customHeight="1" x14ac:dyDescent="0.25">
      <c r="A31" s="83" t="s">
        <v>2</v>
      </c>
      <c r="B31" s="84">
        <f>SUM(B19:B30)</f>
        <v>18643</v>
      </c>
      <c r="C31" s="84">
        <f>SUM(C19:C30)</f>
        <v>17885</v>
      </c>
      <c r="D31" s="84">
        <f>SUM(D19:D30)</f>
        <v>758</v>
      </c>
      <c r="E31" s="10"/>
      <c r="K31" s="140" t="s">
        <v>22</v>
      </c>
      <c r="L31" s="138" t="s">
        <v>53</v>
      </c>
      <c r="M31" s="138"/>
      <c r="N31" s="138"/>
      <c r="O31" s="116">
        <v>0.27585479105107641</v>
      </c>
      <c r="P31" s="56"/>
      <c r="Q31" s="56"/>
    </row>
    <row r="32" spans="1:17" ht="19.2" customHeight="1" thickBot="1" x14ac:dyDescent="0.3">
      <c r="A32" s="85" t="s">
        <v>20</v>
      </c>
      <c r="B32" s="86">
        <f>+B31/$B$31</f>
        <v>1</v>
      </c>
      <c r="C32" s="86">
        <f>+C31/$B$31</f>
        <v>0.9593413077294427</v>
      </c>
      <c r="D32" s="86">
        <f>+D31/$B$31</f>
        <v>4.0658692270557316E-2</v>
      </c>
      <c r="E32" s="10"/>
      <c r="K32" s="141"/>
      <c r="L32" s="136" t="s">
        <v>60</v>
      </c>
      <c r="M32" s="136"/>
      <c r="N32" s="136"/>
      <c r="O32" s="117">
        <v>0.72414520894892365</v>
      </c>
      <c r="P32" s="56"/>
      <c r="Q32" s="56"/>
    </row>
    <row r="33" spans="1:18" s="53" customFormat="1" ht="15.75" customHeight="1" x14ac:dyDescent="0.25">
      <c r="A33" s="104"/>
      <c r="B33" s="105"/>
      <c r="C33" s="105"/>
      <c r="D33" s="105"/>
      <c r="E33" s="109"/>
      <c r="K33" s="140" t="s">
        <v>23</v>
      </c>
      <c r="L33" s="138" t="s">
        <v>53</v>
      </c>
      <c r="M33" s="138"/>
      <c r="N33" s="138"/>
      <c r="O33" s="118">
        <v>0.37158667147840729</v>
      </c>
      <c r="P33" s="110"/>
      <c r="Q33" s="110"/>
    </row>
    <row r="34" spans="1:18" s="53" customFormat="1" ht="15.75" customHeight="1" thickBot="1" x14ac:dyDescent="0.3">
      <c r="A34" s="104"/>
      <c r="B34" s="105"/>
      <c r="C34" s="105"/>
      <c r="D34" s="105"/>
      <c r="E34" s="109"/>
      <c r="K34" s="141"/>
      <c r="L34" s="136" t="s">
        <v>60</v>
      </c>
      <c r="M34" s="136"/>
      <c r="N34" s="136"/>
      <c r="O34" s="117">
        <v>0.62841332852159271</v>
      </c>
      <c r="P34" s="110"/>
      <c r="Q34" s="110"/>
      <c r="R34" s="120"/>
    </row>
    <row r="35" spans="1:18" s="53" customFormat="1" ht="15.75" customHeight="1" x14ac:dyDescent="0.25">
      <c r="A35" s="104"/>
      <c r="B35" s="105"/>
      <c r="C35" s="105"/>
      <c r="D35" s="105"/>
      <c r="E35" s="109"/>
      <c r="K35" s="113" t="s">
        <v>24</v>
      </c>
      <c r="L35" s="137" t="s">
        <v>67</v>
      </c>
      <c r="M35" s="137"/>
      <c r="N35" s="137"/>
      <c r="O35" s="118">
        <v>9.8339719029374204E-2</v>
      </c>
      <c r="P35" s="110"/>
      <c r="Q35" s="110"/>
      <c r="R35" s="120"/>
    </row>
    <row r="36" spans="1:18" s="53" customFormat="1" ht="15.75" customHeight="1" thickBot="1" x14ac:dyDescent="0.3">
      <c r="A36" s="104"/>
      <c r="B36" s="105"/>
      <c r="C36" s="105"/>
      <c r="D36" s="105"/>
      <c r="E36" s="109"/>
      <c r="K36" s="114"/>
      <c r="L36" s="136" t="s">
        <v>61</v>
      </c>
      <c r="M36" s="136"/>
      <c r="N36" s="136"/>
      <c r="O36" s="119">
        <v>0.90166028097062578</v>
      </c>
      <c r="P36" s="110"/>
      <c r="Q36" s="110"/>
      <c r="R36" s="120"/>
    </row>
    <row r="37" spans="1:18" ht="15.75" customHeight="1" x14ac:dyDescent="0.25">
      <c r="A37" s="134" t="s">
        <v>58</v>
      </c>
      <c r="B37" s="134"/>
      <c r="C37" s="134"/>
      <c r="D37" s="134"/>
      <c r="E37" s="134"/>
      <c r="F37" s="134"/>
      <c r="G37" s="18"/>
      <c r="H37" s="18"/>
      <c r="I37" s="18"/>
      <c r="J37" s="18"/>
      <c r="K37" s="112" t="s">
        <v>66</v>
      </c>
      <c r="P37" s="56"/>
      <c r="Q37" s="57"/>
      <c r="R37" s="120"/>
    </row>
    <row r="38" spans="1:18" ht="15.75" customHeight="1" x14ac:dyDescent="0.25">
      <c r="A38" s="139" t="s">
        <v>45</v>
      </c>
      <c r="B38" s="139"/>
      <c r="C38" s="139"/>
      <c r="D38" s="139"/>
      <c r="E38" s="139"/>
      <c r="F38" s="139"/>
      <c r="G38" s="18"/>
      <c r="H38" s="18"/>
      <c r="I38" s="18"/>
      <c r="J38" s="18"/>
      <c r="K38" s="112" t="s">
        <v>62</v>
      </c>
      <c r="P38" s="56"/>
      <c r="Q38" s="57"/>
      <c r="R38" s="120"/>
    </row>
    <row r="39" spans="1:18" ht="10.5" customHeight="1" x14ac:dyDescent="0.25">
      <c r="G39" s="6"/>
      <c r="H39" s="6"/>
      <c r="I39" s="6"/>
      <c r="J39" s="6"/>
      <c r="K39" s="115" t="s">
        <v>63</v>
      </c>
      <c r="L39" s="70"/>
      <c r="M39" s="70"/>
      <c r="N39" s="70"/>
      <c r="O39" s="71"/>
      <c r="P39" s="56"/>
      <c r="Q39" s="57"/>
      <c r="R39" s="120"/>
    </row>
    <row r="40" spans="1:18" ht="26.4" x14ac:dyDescent="0.25">
      <c r="A40" s="87" t="s">
        <v>21</v>
      </c>
      <c r="B40" s="88" t="s">
        <v>2</v>
      </c>
      <c r="C40" s="89" t="s">
        <v>5</v>
      </c>
      <c r="D40" s="89" t="s">
        <v>6</v>
      </c>
      <c r="E40" s="89" t="s">
        <v>7</v>
      </c>
      <c r="F40" s="89" t="s">
        <v>8</v>
      </c>
      <c r="G40" s="19"/>
      <c r="H40" s="19"/>
      <c r="I40" s="19"/>
      <c r="J40" s="19"/>
      <c r="K40" s="68"/>
      <c r="L40" s="68"/>
      <c r="M40" s="68"/>
      <c r="N40" s="68"/>
      <c r="O40" s="69"/>
      <c r="P40" s="55"/>
      <c r="Q40" s="55"/>
      <c r="R40" s="120"/>
    </row>
    <row r="41" spans="1:18" ht="19.95" customHeight="1" x14ac:dyDescent="0.25">
      <c r="A41" s="92" t="s">
        <v>64</v>
      </c>
      <c r="B41" s="93">
        <f>SUM(C41:F41)</f>
        <v>71</v>
      </c>
      <c r="C41" s="94">
        <v>16</v>
      </c>
      <c r="D41" s="94">
        <v>29</v>
      </c>
      <c r="E41" s="94">
        <v>15</v>
      </c>
      <c r="F41" s="94">
        <v>11</v>
      </c>
      <c r="G41" s="19"/>
      <c r="H41" s="19"/>
      <c r="I41" s="19"/>
      <c r="J41" s="19"/>
      <c r="K41" s="68"/>
      <c r="L41" s="68"/>
      <c r="M41" s="68"/>
      <c r="N41" s="68"/>
      <c r="O41" s="69"/>
      <c r="P41" s="55"/>
      <c r="Q41" s="55"/>
      <c r="R41" s="120"/>
    </row>
    <row r="42" spans="1:18" ht="19.95" customHeight="1" x14ac:dyDescent="0.25">
      <c r="A42" s="92" t="s">
        <v>22</v>
      </c>
      <c r="B42" s="93">
        <f>SUM(C42:F42)</f>
        <v>9476</v>
      </c>
      <c r="C42" s="94">
        <v>1655</v>
      </c>
      <c r="D42" s="94">
        <v>3072</v>
      </c>
      <c r="E42" s="94">
        <v>2863</v>
      </c>
      <c r="F42" s="94">
        <v>1886</v>
      </c>
      <c r="K42" s="68"/>
      <c r="L42" s="68"/>
      <c r="M42" s="68"/>
      <c r="N42" s="68"/>
      <c r="O42" s="69"/>
      <c r="P42" s="55"/>
      <c r="Q42" s="55"/>
      <c r="R42" s="120"/>
    </row>
    <row r="43" spans="1:18" ht="19.95" customHeight="1" x14ac:dyDescent="0.3">
      <c r="A43" s="98" t="s">
        <v>23</v>
      </c>
      <c r="B43" s="99">
        <f>SUM(C43:F43)</f>
        <v>8313</v>
      </c>
      <c r="C43" s="100">
        <v>2180</v>
      </c>
      <c r="D43" s="100">
        <v>2963</v>
      </c>
      <c r="E43" s="100">
        <v>2044</v>
      </c>
      <c r="F43" s="100">
        <v>1126</v>
      </c>
      <c r="K43" s="63"/>
      <c r="L43" s="63"/>
      <c r="M43" s="64"/>
      <c r="N43" s="65"/>
      <c r="O43" s="66"/>
      <c r="P43" s="56"/>
      <c r="Q43" s="56"/>
      <c r="R43" s="120"/>
    </row>
    <row r="44" spans="1:18" ht="19.95" customHeight="1" x14ac:dyDescent="0.25">
      <c r="A44" s="106" t="s">
        <v>24</v>
      </c>
      <c r="B44" s="107">
        <f>SUM(C44:F44)</f>
        <v>783</v>
      </c>
      <c r="C44" s="108">
        <v>342</v>
      </c>
      <c r="D44" s="108">
        <v>255</v>
      </c>
      <c r="E44" s="108">
        <v>119</v>
      </c>
      <c r="F44" s="108">
        <v>67</v>
      </c>
      <c r="P44" s="56"/>
      <c r="Q44" s="56"/>
      <c r="R44" s="120"/>
    </row>
    <row r="45" spans="1:18" ht="19.95" customHeight="1" x14ac:dyDescent="0.3">
      <c r="A45" s="83" t="s">
        <v>2</v>
      </c>
      <c r="B45" s="84">
        <f>SUM(B41:B44)</f>
        <v>18643</v>
      </c>
      <c r="C45" s="84">
        <f>SUM(C41:C44)</f>
        <v>4193</v>
      </c>
      <c r="D45" s="84">
        <f>SUM(D41:D44)</f>
        <v>6319</v>
      </c>
      <c r="E45" s="84">
        <f>SUM(E41:E44)</f>
        <v>5041</v>
      </c>
      <c r="F45" s="84">
        <f>SUM(F41:F44)</f>
        <v>3090</v>
      </c>
      <c r="I45" s="61"/>
      <c r="J45" s="62"/>
      <c r="P45" s="56"/>
      <c r="Q45" s="56"/>
      <c r="R45" s="120"/>
    </row>
    <row r="46" spans="1:18" ht="19.95" customHeight="1" thickBot="1" x14ac:dyDescent="0.3">
      <c r="A46" s="90" t="s">
        <v>20</v>
      </c>
      <c r="B46" s="91">
        <f>+B45/$B$45</f>
        <v>1</v>
      </c>
      <c r="C46" s="91">
        <f>+C45/$B$45</f>
        <v>0.22491015394518049</v>
      </c>
      <c r="D46" s="91">
        <f>+D45/$B$45</f>
        <v>0.33894759427130827</v>
      </c>
      <c r="E46" s="91">
        <f>+E45/$B$45</f>
        <v>0.27039639542992006</v>
      </c>
      <c r="F46" s="91">
        <f>+F45/$B$45</f>
        <v>0.16574585635359115</v>
      </c>
      <c r="I46" s="67"/>
      <c r="J46" s="68"/>
      <c r="R46" s="120"/>
    </row>
    <row r="47" spans="1:18" ht="15" customHeight="1" x14ac:dyDescent="0.25">
      <c r="A47" s="111" t="s">
        <v>55</v>
      </c>
      <c r="C47" s="26"/>
      <c r="D47" s="26"/>
      <c r="E47" s="26"/>
      <c r="I47" s="67"/>
      <c r="J47" s="68"/>
      <c r="R47" s="120"/>
    </row>
    <row r="48" spans="1:18" ht="12.75" customHeight="1" x14ac:dyDescent="0.25">
      <c r="A48" s="58" t="s">
        <v>56</v>
      </c>
      <c r="B48" s="23"/>
      <c r="C48" s="23"/>
      <c r="D48" s="23"/>
      <c r="E48" s="23"/>
      <c r="R48" s="120"/>
    </row>
    <row r="49" spans="1:18" x14ac:dyDescent="0.25">
      <c r="A49" s="58" t="s">
        <v>57</v>
      </c>
      <c r="B49" s="23"/>
      <c r="C49" s="23"/>
      <c r="D49" s="23"/>
      <c r="E49" s="23"/>
      <c r="R49" s="120"/>
    </row>
    <row r="50" spans="1:18" ht="12.75" customHeight="1" x14ac:dyDescent="0.25">
      <c r="R50" s="120"/>
    </row>
    <row r="51" spans="1:18" ht="13.5" customHeight="1" x14ac:dyDescent="0.25">
      <c r="R51" s="120"/>
    </row>
    <row r="52" spans="1:18" ht="12.75" customHeight="1" x14ac:dyDescent="0.25">
      <c r="R52" s="120"/>
    </row>
    <row r="53" spans="1:18" x14ac:dyDescent="0.25">
      <c r="R53" s="120"/>
    </row>
    <row r="54" spans="1:18" ht="12.75" customHeight="1" x14ac:dyDescent="0.25">
      <c r="R54" s="120"/>
    </row>
  </sheetData>
  <mergeCells count="24"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38:F38"/>
    <mergeCell ref="A37:F37"/>
    <mergeCell ref="L34:N34"/>
    <mergeCell ref="L32:N32"/>
    <mergeCell ref="L33:N33"/>
    <mergeCell ref="K33:K34"/>
    <mergeCell ref="K31:K32"/>
    <mergeCell ref="K20:K30"/>
    <mergeCell ref="A15:D15"/>
    <mergeCell ref="A17:A18"/>
    <mergeCell ref="L21:N21"/>
    <mergeCell ref="L36:N36"/>
    <mergeCell ref="L35:N35"/>
    <mergeCell ref="L31:N31"/>
    <mergeCell ref="L20:N20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2018-04-11T19:31:51Z</cp:lastPrinted>
  <dcterms:created xsi:type="dcterms:W3CDTF">2009-11-09T20:17:22Z</dcterms:created>
  <dcterms:modified xsi:type="dcterms:W3CDTF">2018-04-11T22:15:24Z</dcterms:modified>
</cp:coreProperties>
</file>