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<sst xmlns="http://schemas.openxmlformats.org/spreadsheetml/2006/main" count="59" uniqueCount="29">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</sst>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166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9" fontId="12" fillId="0" borderId="6" xfId="11" applyFont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20" zoomScaleNormal="100" zoomScaleSheetLayoutView="120" workbookViewId="0">
      <selection activeCell="M1" sqref="M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60" t="s">
        <v>12</v>
      </c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41852</v>
      </c>
      <c r="C24" s="17">
        <v>212</v>
      </c>
      <c r="D24" s="18">
        <f>C24/B24</f>
        <v>5.0654687948007262E-3</v>
      </c>
      <c r="E24" s="17">
        <v>21265</v>
      </c>
      <c r="F24" s="18">
        <f t="shared" ref="F24" si="9">E24/B24</f>
        <v>0.50809997132753515</v>
      </c>
      <c r="G24" s="17">
        <v>16749</v>
      </c>
      <c r="H24" s="18">
        <f t="shared" ref="H24" si="10">G24/B24</f>
        <v>0.40019592850998759</v>
      </c>
      <c r="I24" s="17">
        <v>3626</v>
      </c>
      <c r="J24" s="18">
        <f t="shared" ref="J24" si="11">I24/B24</f>
        <v>8.6638631367676577E-2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892053</v>
      </c>
      <c r="C25" s="55">
        <f>SUM(C7:C24)</f>
        <v>1268</v>
      </c>
      <c r="D25" s="55"/>
      <c r="E25" s="55">
        <f>SUM(E7:E8)+SUM(G7:G8)+SUM(E9:G10)+SUM(E11:E24,G11:G24)</f>
        <v>796292</v>
      </c>
      <c r="F25" s="55"/>
      <c r="G25" s="55"/>
      <c r="H25" s="55"/>
      <c r="I25" s="55">
        <f>SUM(I7:I24)</f>
        <v>91672</v>
      </c>
      <c r="J25" s="55"/>
      <c r="K25" s="55">
        <f>SUM(K7:K23)</f>
        <v>2821</v>
      </c>
      <c r="L25" s="55"/>
    </row>
    <row r="26" spans="1:12" s="24" customFormat="1" ht="16.5" thickBot="1" x14ac:dyDescent="0.25">
      <c r="A26" s="22" t="s">
        <v>2</v>
      </c>
      <c r="B26" s="23">
        <f>B25/B25</f>
        <v>1</v>
      </c>
      <c r="C26" s="48">
        <f>C25/B25</f>
        <v>1.4214402059070481E-3</v>
      </c>
      <c r="D26" s="48"/>
      <c r="E26" s="56">
        <f>E25/B25</f>
        <v>0.89265099719411289</v>
      </c>
      <c r="F26" s="56"/>
      <c r="G26" s="56"/>
      <c r="H26" s="56"/>
      <c r="I26" s="56">
        <f>I25/B25</f>
        <v>0.10276519444472469</v>
      </c>
      <c r="J26" s="56"/>
      <c r="K26" s="56">
        <f>K25/B25</f>
        <v>3.162368155255349E-3</v>
      </c>
      <c r="L26" s="56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7" t="s">
        <v>20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1" t="s">
        <v>7</v>
      </c>
      <c r="B35" s="51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1"/>
      <c r="B36" s="51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41852</v>
      </c>
      <c r="C54" s="46">
        <v>11567</v>
      </c>
      <c r="D54" s="13">
        <f t="shared" si="13"/>
        <v>0.27637866768613206</v>
      </c>
      <c r="E54" s="46">
        <v>27744</v>
      </c>
      <c r="F54" s="13">
        <f t="shared" si="14"/>
        <v>0.66290738793844972</v>
      </c>
      <c r="G54" s="46">
        <v>2541</v>
      </c>
      <c r="H54" s="13">
        <f t="shared" si="15"/>
        <v>6.071394437541814E-2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892053</v>
      </c>
      <c r="C55" s="55">
        <f>SUM(C37:C54)</f>
        <v>251728</v>
      </c>
      <c r="D55" s="55"/>
      <c r="E55" s="55">
        <f>SUM(E37:E54)</f>
        <v>594930</v>
      </c>
      <c r="F55" s="55"/>
      <c r="G55" s="55">
        <f>SUM(G37:G54)</f>
        <v>42452</v>
      </c>
      <c r="H55" s="55"/>
      <c r="I55" s="55">
        <f>SUM(I37:I54)</f>
        <v>2943</v>
      </c>
      <c r="J55" s="55"/>
    </row>
    <row r="56" spans="1:12" ht="16.5" thickBot="1" x14ac:dyDescent="0.25">
      <c r="A56" s="35" t="s">
        <v>2</v>
      </c>
      <c r="B56" s="36">
        <f>B55/$B$55</f>
        <v>1</v>
      </c>
      <c r="C56" s="53">
        <f>C55/$B$55</f>
        <v>0.28218951116133234</v>
      </c>
      <c r="D56" s="53"/>
      <c r="E56" s="53">
        <f>E55/$B$55</f>
        <v>0.6669222568614197</v>
      </c>
      <c r="F56" s="53"/>
      <c r="G56" s="53">
        <f>G55/$B$55</f>
        <v>4.7589100647607262E-2</v>
      </c>
      <c r="H56" s="53"/>
      <c r="I56" s="53">
        <f>I55/$B$55</f>
        <v>3.2991313296407278E-3</v>
      </c>
      <c r="J56" s="53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1" t="s">
        <v>7</v>
      </c>
      <c r="B65" s="51" t="s">
        <v>0</v>
      </c>
      <c r="C65" s="51" t="s">
        <v>6</v>
      </c>
      <c r="D65" s="51"/>
      <c r="E65" s="51"/>
      <c r="F65" s="51"/>
      <c r="G65" s="51"/>
      <c r="H65" s="51"/>
      <c r="I65" s="38"/>
      <c r="J65" s="39"/>
    </row>
    <row r="66" spans="1:14" ht="18" customHeight="1" x14ac:dyDescent="0.2">
      <c r="A66" s="51"/>
      <c r="B66" s="51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41852</v>
      </c>
      <c r="C84" s="46">
        <v>36143</v>
      </c>
      <c r="D84" s="18">
        <f>C84/B84</f>
        <v>0.86359074835133331</v>
      </c>
      <c r="E84" s="46">
        <v>5709</v>
      </c>
      <c r="F84" s="18">
        <f t="shared" si="19"/>
        <v>0.13640925164866674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892053</v>
      </c>
      <c r="C85" s="55">
        <f>SUM(C67:C84)</f>
        <v>773027</v>
      </c>
      <c r="D85" s="55"/>
      <c r="E85" s="55">
        <f>SUM(E67:E84)</f>
        <v>116228</v>
      </c>
      <c r="F85" s="55"/>
      <c r="G85" s="55">
        <f>SUM(G67:G84)</f>
        <v>2798</v>
      </c>
      <c r="H85" s="55"/>
      <c r="I85" s="41"/>
    </row>
    <row r="86" spans="1:9" ht="16.5" thickBot="1" x14ac:dyDescent="0.25">
      <c r="A86" s="22" t="s">
        <v>2</v>
      </c>
      <c r="B86" s="36">
        <f>B85/$B$85</f>
        <v>1</v>
      </c>
      <c r="C86" s="59">
        <f>C85/$B$85</f>
        <v>0.86657070824267168</v>
      </c>
      <c r="D86" s="59"/>
      <c r="E86" s="59">
        <f>E85/$B$85</f>
        <v>0.13029270682347349</v>
      </c>
      <c r="F86" s="59"/>
      <c r="G86" s="59">
        <f>G85/$B$85</f>
        <v>3.1365849338548272E-3</v>
      </c>
      <c r="H86" s="59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2019-04-12T15:05:48Z</dcterms:modified>
</cp:coreProperties>
</file>