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<sst xmlns="http://schemas.openxmlformats.org/spreadsheetml/2006/main" count="58" uniqueCount="44">
  <si>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</si>
  <si>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</si>
  <si>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</si>
  <si>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</si>
  <si>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</si>
  <si>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</si>
  <si>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</si>
  <si>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</si>
  <si>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</si>
  <si>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</si>
  <si>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</si>
  <si>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</si>
  <si>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</si>
  <si>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</si>
  <si>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</si>
  <si>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</si>
  <si>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</si>
  <si>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</si>
  <si>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</si>
  <si>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</si>
  <si>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</si>
  <si>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</si>
  <si>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</si>
  <si>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</si>
  <si>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</si>
  <si>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</si>
  <si>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</si>
  <si>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</si>
  <si>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</si>
  <si>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</si>
  <si>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</si>
  <si>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</si>
  <si>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</si>
  <si>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</si>
  <si>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</si>
  <si>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</si>
  <si>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</si>
  <si>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</si>
  <si>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</si>
  <si>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</si>
  <si>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</si>
  <si>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</si>
  <si>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</si>
  <si>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Marzo,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</si>
</sst>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1943</c:v>
                </c:pt>
                <c:pt idx="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355376</xdr:colOff>
      <xdr:row>42</xdr:row>
      <xdr:rowOff>120629</xdr:rowOff>
    </xdr:from>
    <xdr:to>
      <xdr:col>14</xdr:col>
      <xdr:colOff>698167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6" y="6192817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Arequipa 3 casos, Ancash 2 casos, Ayacucho 2 casos, Cajamarca 2 casos, Lima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O72"/>
  <sheetViews>
    <sheetView tabSelected="1" view="pageBreakPreview" zoomScale="90" zoomScaleNormal="100" zoomScaleSheetLayoutView="90" workbookViewId="0">
      <selection activeCell="K1" sqref="K1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70" t="s">
        <v>20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</row>
    <row r="8" spans="1:15" ht="18" x14ac:dyDescent="0.2">
      <c r="A8" s="70" t="s">
        <v>21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2"/>
    </row>
    <row r="9" spans="1:15" ht="20.25" x14ac:dyDescent="0.2">
      <c r="A9" s="76" t="s">
        <v>42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1:15" ht="18" x14ac:dyDescent="0.2">
      <c r="A10" s="70" t="s">
        <v>9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</row>
    <row r="11" spans="1:15" ht="15.75" x14ac:dyDescent="0.2">
      <c r="A11" s="73" t="s">
        <v>43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5" ht="4.5" customHeight="1" x14ac:dyDescent="0.2"/>
    <row r="18" spans="1:15" ht="14.25" customHeight="1" x14ac:dyDescent="0.2">
      <c r="A18" s="65" t="s">
        <v>0</v>
      </c>
      <c r="B18" s="65" t="s">
        <v>1</v>
      </c>
      <c r="C18" s="65" t="s">
        <v>18</v>
      </c>
      <c r="D18" s="65" t="s">
        <v>19</v>
      </c>
      <c r="K18" s="66" t="s">
        <v>4</v>
      </c>
      <c r="L18" s="65" t="s">
        <v>14</v>
      </c>
      <c r="M18" s="65"/>
      <c r="N18" s="65"/>
      <c r="O18" s="65" t="s">
        <v>3</v>
      </c>
    </row>
    <row r="19" spans="1:15" ht="14.25" customHeight="1" x14ac:dyDescent="0.2">
      <c r="A19" s="65"/>
      <c r="B19" s="65"/>
      <c r="C19" s="65"/>
      <c r="D19" s="65"/>
      <c r="K19" s="66"/>
      <c r="L19" s="65"/>
      <c r="M19" s="65"/>
      <c r="N19" s="65"/>
      <c r="O19" s="65"/>
    </row>
    <row r="20" spans="1:15" ht="16.899999999999999" customHeight="1" x14ac:dyDescent="0.3">
      <c r="A20" s="22" t="s">
        <v>2</v>
      </c>
      <c r="B20" s="23">
        <f t="shared" ref="B20:B29" si="0">SUM(C20:D20)</f>
        <v>830</v>
      </c>
      <c r="C20" s="24">
        <v>672</v>
      </c>
      <c r="D20" s="24">
        <v>158</v>
      </c>
      <c r="E20" s="25"/>
      <c r="F20" s="25"/>
      <c r="G20" s="25"/>
      <c r="H20" s="25"/>
      <c r="I20" s="25"/>
      <c r="K20" s="66"/>
      <c r="L20" s="65"/>
      <c r="M20" s="65"/>
      <c r="N20" s="65"/>
      <c r="O20" s="65"/>
    </row>
    <row r="21" spans="1:15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62" t="s">
        <v>22</v>
      </c>
      <c r="L21" s="68" t="s">
        <v>6</v>
      </c>
      <c r="M21" s="68"/>
      <c r="N21" s="68"/>
      <c r="O21" s="29">
        <v>0.73</v>
      </c>
    </row>
    <row r="22" spans="1:15" ht="16.899999999999999" customHeight="1" thickBot="1" x14ac:dyDescent="0.25">
      <c r="A22" s="26" t="s">
        <v>16</v>
      </c>
      <c r="B22" s="27">
        <f t="shared" si="0"/>
        <v>883</v>
      </c>
      <c r="C22" s="28">
        <v>639</v>
      </c>
      <c r="D22" s="28">
        <v>244</v>
      </c>
      <c r="K22" s="62"/>
      <c r="L22" s="67" t="s">
        <v>27</v>
      </c>
      <c r="M22" s="67"/>
      <c r="N22" s="67"/>
      <c r="O22" s="30">
        <v>0.27</v>
      </c>
    </row>
    <row r="23" spans="1:15" ht="16.899999999999999" hidden="1" customHeight="1" x14ac:dyDescent="0.2">
      <c r="A23" s="31" t="s">
        <v>33</v>
      </c>
      <c r="B23" s="32">
        <f t="shared" si="0"/>
        <v>0</v>
      </c>
      <c r="C23" s="33"/>
      <c r="D23" s="33"/>
      <c r="K23" s="62"/>
    </row>
    <row r="24" spans="1:15" ht="16.899999999999999" hidden="1" customHeight="1" x14ac:dyDescent="0.2">
      <c r="A24" s="31" t="s">
        <v>34</v>
      </c>
      <c r="B24" s="32">
        <f t="shared" si="0"/>
        <v>0</v>
      </c>
      <c r="C24" s="33"/>
      <c r="D24" s="33"/>
      <c r="K24" s="62"/>
    </row>
    <row r="25" spans="1:15" ht="16.5" hidden="1" customHeight="1" x14ac:dyDescent="0.2">
      <c r="A25" s="31" t="s">
        <v>35</v>
      </c>
      <c r="B25" s="32">
        <f t="shared" si="0"/>
        <v>0</v>
      </c>
      <c r="C25" s="33"/>
      <c r="D25" s="33"/>
      <c r="K25" s="62"/>
    </row>
    <row r="26" spans="1:15" ht="16.899999999999999" hidden="1" customHeight="1" x14ac:dyDescent="0.2">
      <c r="A26" s="31" t="s">
        <v>36</v>
      </c>
      <c r="B26" s="32">
        <f t="shared" si="0"/>
        <v>0</v>
      </c>
      <c r="C26" s="33"/>
      <c r="D26" s="33"/>
      <c r="K26" s="62"/>
    </row>
    <row r="27" spans="1:15" ht="16.899999999999999" hidden="1" customHeight="1" x14ac:dyDescent="0.2">
      <c r="A27" s="31" t="s">
        <v>37</v>
      </c>
      <c r="B27" s="32">
        <f t="shared" si="0"/>
        <v>0</v>
      </c>
      <c r="C27" s="33"/>
      <c r="D27" s="33"/>
      <c r="K27" s="62"/>
    </row>
    <row r="28" spans="1:15" ht="16.899999999999999" hidden="1" customHeight="1" x14ac:dyDescent="0.2">
      <c r="A28" s="31" t="s">
        <v>38</v>
      </c>
      <c r="B28" s="32">
        <f t="shared" si="0"/>
        <v>0</v>
      </c>
      <c r="C28" s="33"/>
      <c r="D28" s="33"/>
      <c r="K28" s="62"/>
    </row>
    <row r="29" spans="1:15" ht="16.899999999999999" hidden="1" customHeight="1" x14ac:dyDescent="0.2">
      <c r="A29" s="31" t="s">
        <v>39</v>
      </c>
      <c r="B29" s="32">
        <f t="shared" si="0"/>
        <v>0</v>
      </c>
      <c r="C29" s="33"/>
      <c r="D29" s="33"/>
      <c r="K29" s="62"/>
    </row>
    <row r="30" spans="1:15" ht="16.899999999999999" hidden="1" customHeight="1" x14ac:dyDescent="0.2">
      <c r="A30" s="31" t="s">
        <v>40</v>
      </c>
      <c r="B30" s="32">
        <f>SUM(C30:D30)</f>
        <v>0</v>
      </c>
      <c r="C30" s="33"/>
      <c r="D30" s="33"/>
      <c r="K30" s="62"/>
    </row>
    <row r="31" spans="1:15" ht="16.899999999999999" hidden="1" customHeight="1" thickBot="1" x14ac:dyDescent="0.25">
      <c r="A31" s="31" t="s">
        <v>41</v>
      </c>
      <c r="B31" s="32">
        <f>SUM(C31:D31)</f>
        <v>0</v>
      </c>
      <c r="C31" s="33"/>
      <c r="D31" s="33"/>
      <c r="K31" s="62"/>
    </row>
    <row r="32" spans="1:15" s="37" customFormat="1" ht="16.5" customHeight="1" x14ac:dyDescent="0.2">
      <c r="A32" s="35" t="s">
        <v>1</v>
      </c>
      <c r="B32" s="36">
        <f>SUM(B20:B31)</f>
        <v>2541</v>
      </c>
      <c r="C32" s="36">
        <f>SUM(C20:C31)</f>
        <v>1943</v>
      </c>
      <c r="D32" s="36">
        <f>SUM(D20:D31)</f>
        <v>598</v>
      </c>
      <c r="K32" s="63" t="s">
        <v>5</v>
      </c>
      <c r="L32" s="69" t="s">
        <v>6</v>
      </c>
      <c r="M32" s="69"/>
      <c r="N32" s="69"/>
      <c r="O32" s="34">
        <v>0.42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0.76465958284140101</v>
      </c>
      <c r="D33" s="40">
        <f>+D32/$B$32</f>
        <v>0.23534041715859896</v>
      </c>
      <c r="K33" s="64"/>
      <c r="L33" s="67" t="s">
        <v>27</v>
      </c>
      <c r="M33" s="67"/>
      <c r="N33" s="67"/>
      <c r="O33" s="30">
        <v>0.57999999999999996</v>
      </c>
    </row>
    <row r="34" spans="1:15" s="37" customFormat="1" ht="16.899999999999999" customHeight="1" x14ac:dyDescent="0.2">
      <c r="A34" s="42"/>
      <c r="B34" s="43"/>
      <c r="C34" s="43"/>
      <c r="D34" s="43"/>
      <c r="K34" s="63" t="s">
        <v>7</v>
      </c>
      <c r="L34" s="69" t="s">
        <v>6</v>
      </c>
      <c r="M34" s="69"/>
      <c r="N34" s="69"/>
      <c r="O34" s="34">
        <v>0.42</v>
      </c>
    </row>
    <row r="35" spans="1:15" s="37" customFormat="1" ht="16.899999999999999" customHeight="1" thickBot="1" x14ac:dyDescent="0.25">
      <c r="A35" s="42"/>
      <c r="B35" s="43"/>
      <c r="C35" s="43"/>
      <c r="D35" s="43"/>
      <c r="K35" s="64"/>
      <c r="L35" s="67" t="s">
        <v>27</v>
      </c>
      <c r="M35" s="67"/>
      <c r="N35" s="67"/>
      <c r="O35" s="30">
        <v>0.57999999999999996</v>
      </c>
    </row>
    <row r="36" spans="1:15" s="37" customFormat="1" ht="18.75" customHeight="1" x14ac:dyDescent="0.2">
      <c r="A36" s="42"/>
      <c r="B36" s="43"/>
      <c r="C36" s="43"/>
      <c r="D36" s="43"/>
      <c r="K36" s="63" t="s">
        <v>8</v>
      </c>
      <c r="L36" s="68" t="s">
        <v>30</v>
      </c>
      <c r="M36" s="68"/>
      <c r="N36" s="68"/>
      <c r="O36" s="34">
        <v>0.28000000000000003</v>
      </c>
    </row>
    <row r="37" spans="1:15" ht="18.75" customHeight="1" thickBot="1" x14ac:dyDescent="0.25">
      <c r="A37" s="42"/>
      <c r="B37" s="43"/>
      <c r="C37" s="43"/>
      <c r="D37" s="43"/>
      <c r="E37" s="37"/>
      <c r="F37" s="37"/>
      <c r="G37" s="37"/>
      <c r="H37" s="37"/>
      <c r="I37" s="37"/>
      <c r="J37" s="37"/>
      <c r="K37" s="64"/>
      <c r="L37" s="67" t="s">
        <v>28</v>
      </c>
      <c r="M37" s="67"/>
      <c r="N37" s="67"/>
      <c r="O37" s="30">
        <v>0.72</v>
      </c>
    </row>
    <row r="38" spans="1:15" ht="18.75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  <c r="K38" s="38" t="s">
        <v>29</v>
      </c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  <c r="K39" s="41" t="s">
        <v>31</v>
      </c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32</v>
      </c>
      <c r="D42" s="47" t="s">
        <v>3</v>
      </c>
      <c r="E42" s="48"/>
      <c r="F42" s="48"/>
    </row>
    <row r="43" spans="1:15" ht="22.5" customHeight="1" x14ac:dyDescent="0.2">
      <c r="A43" s="22" t="s">
        <v>26</v>
      </c>
      <c r="B43" s="23">
        <f>+C43</f>
        <v>44</v>
      </c>
      <c r="C43" s="24">
        <v>44</v>
      </c>
      <c r="D43" s="29">
        <f>+C43/$C$47</f>
        <v>1.7316017316017316E-2</v>
      </c>
      <c r="E43" s="48"/>
      <c r="F43" s="48"/>
    </row>
    <row r="44" spans="1:15" ht="22.9" customHeight="1" x14ac:dyDescent="0.2">
      <c r="A44" s="22" t="s">
        <v>5</v>
      </c>
      <c r="B44" s="23">
        <f>+C44</f>
        <v>1759</v>
      </c>
      <c r="C44" s="24">
        <v>1759</v>
      </c>
      <c r="D44" s="29">
        <f>+C44/$C$47</f>
        <v>0.69224714679260135</v>
      </c>
      <c r="E44" s="49"/>
      <c r="F44" s="49"/>
    </row>
    <row r="45" spans="1:15" ht="22.5" customHeight="1" x14ac:dyDescent="0.2">
      <c r="A45" s="26" t="s">
        <v>7</v>
      </c>
      <c r="B45" s="27">
        <f>+C45</f>
        <v>706</v>
      </c>
      <c r="C45" s="28">
        <v>706</v>
      </c>
      <c r="D45" s="50">
        <f>+C45/$C$47</f>
        <v>0.27784336875245969</v>
      </c>
      <c r="E45" s="49"/>
      <c r="F45" s="49"/>
    </row>
    <row r="46" spans="1:15" ht="22.5" customHeight="1" x14ac:dyDescent="0.2">
      <c r="A46" s="31" t="s">
        <v>8</v>
      </c>
      <c r="B46" s="32">
        <f>+C46</f>
        <v>32</v>
      </c>
      <c r="C46" s="33">
        <v>32</v>
      </c>
      <c r="D46" s="51">
        <f>+C46/$C$47</f>
        <v>1.2593467138921684E-2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2541</v>
      </c>
      <c r="C47" s="36">
        <f>SUM(C43:C46)</f>
        <v>2541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3">
    <mergeCell ref="A7:O7"/>
    <mergeCell ref="A11:O11"/>
    <mergeCell ref="A10:O10"/>
    <mergeCell ref="A9:O9"/>
    <mergeCell ref="A8:O8"/>
    <mergeCell ref="B18:B19"/>
    <mergeCell ref="A18:A19"/>
    <mergeCell ref="C18:C19"/>
    <mergeCell ref="D18:D19"/>
    <mergeCell ref="L18:N20"/>
    <mergeCell ref="K36:K37"/>
    <mergeCell ref="O18:O20"/>
    <mergeCell ref="K18:K20"/>
    <mergeCell ref="K32:K33"/>
    <mergeCell ref="L35:N35"/>
    <mergeCell ref="L21:N21"/>
    <mergeCell ref="K34:K35"/>
    <mergeCell ref="L36:N36"/>
    <mergeCell ref="L37:N37"/>
    <mergeCell ref="L34:N34"/>
    <mergeCell ref="L32:N32"/>
    <mergeCell ref="L22:N22"/>
    <mergeCell ref="L33:N33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2019-02-18T17:07:35Z</cp:lastPrinted>
  <dcterms:created xsi:type="dcterms:W3CDTF">2009-11-09T20:17:47Z</dcterms:created>
  <dcterms:modified xsi:type="dcterms:W3CDTF">2019-04-12T14:58:05Z</dcterms:modified>
</cp:coreProperties>
</file>