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Febrero 2020\BV Marzo\páginas\"/>
    </mc:Choice>
  </mc:AlternateContent>
  <xr:revisionPtr revIDLastSave="0" documentId="8_{1ADAA648-93FD-4B4D-9977-84CE5A2EA4D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4.10.1 - 4.10.2" sheetId="1" r:id="rId1"/>
  </sheets>
  <definedNames>
    <definedName name="_xlnm.Print_Area" localSheetId="0">'4.10.1 - 4.10.2'!$A$1:$H$48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3" i="1" l="1"/>
  <c r="F19" i="1"/>
  <c r="F21" i="1" l="1"/>
  <c r="F45" i="1"/>
  <c r="E45" i="1" l="1"/>
  <c r="E43" i="1"/>
  <c r="F44" i="1" s="1"/>
  <c r="E21" i="1" l="1"/>
  <c r="E19" i="1"/>
  <c r="F20" i="1" s="1"/>
  <c r="D45" i="1" l="1"/>
  <c r="D43" i="1"/>
  <c r="E44" i="1" s="1"/>
  <c r="D19" i="1"/>
  <c r="E20" i="1" s="1"/>
  <c r="D21" i="1"/>
  <c r="C45" i="1" l="1"/>
  <c r="B45" i="1"/>
  <c r="C43" i="1"/>
  <c r="B43" i="1"/>
  <c r="B46" i="1" s="1"/>
  <c r="C21" i="1"/>
  <c r="B21" i="1"/>
  <c r="C19" i="1"/>
  <c r="D20" i="1" s="1"/>
  <c r="B19" i="1"/>
  <c r="B22" i="1" l="1"/>
  <c r="C20" i="1"/>
  <c r="C44" i="1"/>
  <c r="D44" i="1"/>
</calcChain>
</file>

<file path=xl/sharedStrings.xml><?xml version="1.0" encoding="utf-8"?>
<sst xmlns="http://schemas.openxmlformats.org/spreadsheetml/2006/main" count="46" uniqueCount="26">
  <si>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</si>
  <si>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</si>
  <si>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</si>
  <si>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</si>
  <si>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</si>
  <si>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</si>
  <si>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</si>
  <si>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</si>
  <si>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</si>
  <si>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</si>
  <si>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</si>
  <si>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</si>
  <si>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</si>
  <si>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</si>
  <si>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</si>
  <si>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</si>
  <si>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</si>
  <si>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</si>
  <si>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</si>
  <si>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</si>
  <si>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</si>
  <si>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2020/a</t>
  </si>
  <si>
    <t>TOTAL 2016 - 2020</t>
  </si>
  <si>
    <t>Período:  2016 - 2020</t>
  </si>
  <si>
    <t>a/ Actualizado al 31de marzo 2020</t>
  </si>
  <si>
    <t>a/ Actualizado al 31 de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</si>
</sst>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5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4" borderId="6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vertical="center" wrapText="1"/>
    </xf>
    <xf numFmtId="0" fontId="7" fillId="2" borderId="0" xfId="0" applyFont="1" applyFill="1" applyBorder="1"/>
    <xf numFmtId="3" fontId="9" fillId="2" borderId="7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 xr:uid="{00000000-0005-0000-0000-000001000000}"/>
    <cellStyle name="Porcentaje" xfId="2" builtinId="5"/>
    <cellStyle name="Porcentaje 8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7"/>
  <sheetViews>
    <sheetView tabSelected="1" view="pageBreakPreview" zoomScaleNormal="100" zoomScaleSheetLayoutView="100" workbookViewId="0">
      <selection activeCell="H1" sqref="H1"/>
    </sheetView>
  </sheetViews>
  <sheetFormatPr baseColWidth="10" defaultColWidth="11.44140625" defaultRowHeight="13.8" x14ac:dyDescent="0.3"/>
  <cols>
    <col min="1" max="1" width="22.88671875" style="20" customWidth="1"/>
    <col min="2" max="6" width="9.88671875" style="20" customWidth="1"/>
    <col min="7" max="16384" width="11.44140625" style="20"/>
  </cols>
  <sheetData>
    <row r="1" spans="1:6" s="1" customFormat="1" ht="21.75" customHeight="1" x14ac:dyDescent="0.25">
      <c r="A1" s="30" t="s">
        <v>17</v>
      </c>
      <c r="B1" s="30"/>
      <c r="C1" s="30"/>
      <c r="D1" s="30"/>
      <c r="E1" s="30"/>
      <c r="F1" s="30"/>
    </row>
    <row r="2" spans="1:6" s="4" customFormat="1" ht="6" customHeight="1" x14ac:dyDescent="0.25">
      <c r="A2" s="2"/>
      <c r="B2" s="2"/>
      <c r="C2" s="2"/>
      <c r="D2" s="3"/>
      <c r="E2" s="3"/>
      <c r="F2" s="3"/>
    </row>
    <row r="3" spans="1:6" s="4" customFormat="1" ht="18" x14ac:dyDescent="0.25">
      <c r="A3" s="31" t="s">
        <v>20</v>
      </c>
      <c r="B3" s="32"/>
      <c r="C3" s="32"/>
      <c r="D3" s="32"/>
      <c r="E3" s="32"/>
      <c r="F3" s="32"/>
    </row>
    <row r="4" spans="1:6" s="4" customFormat="1" ht="15.75" customHeight="1" x14ac:dyDescent="0.25">
      <c r="A4" s="33" t="s">
        <v>23</v>
      </c>
      <c r="B4" s="34"/>
      <c r="C4" s="34"/>
      <c r="D4" s="34"/>
      <c r="E4" s="34"/>
      <c r="F4" s="34"/>
    </row>
    <row r="5" spans="1:6" s="4" customFormat="1" ht="6" customHeight="1" x14ac:dyDescent="0.25">
      <c r="A5" s="5"/>
      <c r="B5" s="5"/>
      <c r="C5" s="5"/>
      <c r="D5" s="5"/>
      <c r="E5" s="5"/>
      <c r="F5" s="6"/>
    </row>
    <row r="6" spans="1:6" s="4" customFormat="1" ht="26.25" customHeight="1" x14ac:dyDescent="0.25">
      <c r="A6" s="7" t="s">
        <v>0</v>
      </c>
      <c r="B6" s="8">
        <v>2016</v>
      </c>
      <c r="C6" s="8">
        <v>2017</v>
      </c>
      <c r="D6" s="8">
        <v>2018</v>
      </c>
      <c r="E6" s="8">
        <v>2019</v>
      </c>
      <c r="F6" s="8" t="s">
        <v>21</v>
      </c>
    </row>
    <row r="7" spans="1:6" s="4" customFormat="1" ht="17.25" customHeight="1" x14ac:dyDescent="0.25">
      <c r="A7" s="9" t="s">
        <v>1</v>
      </c>
      <c r="B7" s="10">
        <v>82</v>
      </c>
      <c r="C7" s="10">
        <v>94</v>
      </c>
      <c r="D7" s="10">
        <v>110</v>
      </c>
      <c r="E7" s="10">
        <v>143</v>
      </c>
      <c r="F7" s="10">
        <v>138</v>
      </c>
    </row>
    <row r="8" spans="1:6" s="4" customFormat="1" ht="17.25" customHeight="1" x14ac:dyDescent="0.25">
      <c r="A8" s="11" t="s">
        <v>2</v>
      </c>
      <c r="B8" s="12">
        <v>70</v>
      </c>
      <c r="C8" s="12">
        <v>83</v>
      </c>
      <c r="D8" s="12">
        <v>104</v>
      </c>
      <c r="E8" s="12">
        <v>126</v>
      </c>
      <c r="F8" s="12">
        <v>169</v>
      </c>
    </row>
    <row r="9" spans="1:6" s="4" customFormat="1" ht="17.25" customHeight="1" x14ac:dyDescent="0.25">
      <c r="A9" s="11" t="s">
        <v>3</v>
      </c>
      <c r="B9" s="12">
        <v>62</v>
      </c>
      <c r="C9" s="12">
        <v>100</v>
      </c>
      <c r="D9" s="12">
        <v>120</v>
      </c>
      <c r="E9" s="12">
        <v>227</v>
      </c>
      <c r="F9" s="12">
        <v>75</v>
      </c>
    </row>
    <row r="10" spans="1:6" s="4" customFormat="1" ht="17.25" customHeight="1" x14ac:dyDescent="0.25">
      <c r="A10" s="11" t="s">
        <v>4</v>
      </c>
      <c r="B10" s="12">
        <v>87</v>
      </c>
      <c r="C10" s="12">
        <v>143</v>
      </c>
      <c r="D10" s="12">
        <v>165</v>
      </c>
      <c r="E10" s="12">
        <v>161</v>
      </c>
      <c r="F10" s="12"/>
    </row>
    <row r="11" spans="1:6" s="4" customFormat="1" ht="17.25" customHeight="1" x14ac:dyDescent="0.25">
      <c r="A11" s="11" t="s">
        <v>5</v>
      </c>
      <c r="B11" s="12">
        <v>66</v>
      </c>
      <c r="C11" s="12">
        <v>118</v>
      </c>
      <c r="D11" s="12">
        <v>129</v>
      </c>
      <c r="E11" s="12">
        <v>148</v>
      </c>
      <c r="F11" s="12"/>
    </row>
    <row r="12" spans="1:6" s="4" customFormat="1" ht="17.25" customHeight="1" x14ac:dyDescent="0.25">
      <c r="A12" s="11" t="s">
        <v>6</v>
      </c>
      <c r="B12" s="12">
        <v>81</v>
      </c>
      <c r="C12" s="12">
        <v>149</v>
      </c>
      <c r="D12" s="12">
        <v>164</v>
      </c>
      <c r="E12" s="12">
        <v>160</v>
      </c>
      <c r="F12" s="12"/>
    </row>
    <row r="13" spans="1:6" s="4" customFormat="1" ht="17.25" customHeight="1" x14ac:dyDescent="0.25">
      <c r="A13" s="11" t="s">
        <v>7</v>
      </c>
      <c r="B13" s="12">
        <v>80</v>
      </c>
      <c r="C13" s="12">
        <v>123</v>
      </c>
      <c r="D13" s="12">
        <v>158</v>
      </c>
      <c r="E13" s="12">
        <v>168</v>
      </c>
      <c r="F13" s="12"/>
    </row>
    <row r="14" spans="1:6" s="4" customFormat="1" ht="17.25" customHeight="1" x14ac:dyDescent="0.25">
      <c r="A14" s="11" t="s">
        <v>8</v>
      </c>
      <c r="B14" s="12">
        <v>127</v>
      </c>
      <c r="C14" s="12">
        <v>154</v>
      </c>
      <c r="D14" s="12">
        <v>160</v>
      </c>
      <c r="E14" s="12">
        <v>187</v>
      </c>
      <c r="F14" s="12"/>
    </row>
    <row r="15" spans="1:6" s="4" customFormat="1" ht="17.25" customHeight="1" x14ac:dyDescent="0.25">
      <c r="A15" s="11" t="s">
        <v>9</v>
      </c>
      <c r="B15" s="12">
        <v>87</v>
      </c>
      <c r="C15" s="12">
        <v>140</v>
      </c>
      <c r="D15" s="12">
        <v>118</v>
      </c>
      <c r="E15" s="12">
        <v>186</v>
      </c>
      <c r="F15" s="12"/>
    </row>
    <row r="16" spans="1:6" s="4" customFormat="1" ht="17.25" customHeight="1" x14ac:dyDescent="0.25">
      <c r="A16" s="11" t="s">
        <v>10</v>
      </c>
      <c r="B16" s="12">
        <v>107</v>
      </c>
      <c r="C16" s="12">
        <v>148</v>
      </c>
      <c r="D16" s="12">
        <v>145</v>
      </c>
      <c r="E16" s="12">
        <v>241</v>
      </c>
      <c r="F16" s="12"/>
    </row>
    <row r="17" spans="1:6" s="4" customFormat="1" ht="17.25" customHeight="1" x14ac:dyDescent="0.25">
      <c r="A17" s="11" t="s">
        <v>11</v>
      </c>
      <c r="B17" s="12">
        <v>74</v>
      </c>
      <c r="C17" s="12">
        <v>175</v>
      </c>
      <c r="D17" s="12">
        <v>138</v>
      </c>
      <c r="E17" s="12">
        <v>175</v>
      </c>
      <c r="F17" s="12"/>
    </row>
    <row r="18" spans="1:6" s="4" customFormat="1" ht="17.25" customHeight="1" x14ac:dyDescent="0.25">
      <c r="A18" s="13" t="s">
        <v>12</v>
      </c>
      <c r="B18" s="14">
        <v>80</v>
      </c>
      <c r="C18" s="14">
        <v>105</v>
      </c>
      <c r="D18" s="14">
        <v>122</v>
      </c>
      <c r="E18" s="14">
        <v>196</v>
      </c>
      <c r="F18" s="14"/>
    </row>
    <row r="19" spans="1:6" s="4" customFormat="1" ht="20.100000000000001" customHeight="1" thickBot="1" x14ac:dyDescent="0.3">
      <c r="A19" s="15" t="s">
        <v>13</v>
      </c>
      <c r="B19" s="16">
        <f>SUM(B7:B18)</f>
        <v>1003</v>
      </c>
      <c r="C19" s="16">
        <f>SUM(C7:C18)</f>
        <v>1532</v>
      </c>
      <c r="D19" s="16">
        <f>SUM(D7:D18)</f>
        <v>1633</v>
      </c>
      <c r="E19" s="16">
        <f>SUM(E7:E18)</f>
        <v>2118</v>
      </c>
      <c r="F19" s="16">
        <f>SUM(F7:F18)</f>
        <v>382</v>
      </c>
    </row>
    <row r="20" spans="1:6" s="4" customFormat="1" ht="20.100000000000001" customHeight="1" x14ac:dyDescent="0.25">
      <c r="A20" s="17" t="s">
        <v>14</v>
      </c>
      <c r="B20" s="18" t="s">
        <v>15</v>
      </c>
      <c r="C20" s="19">
        <f>C19/B19-1</f>
        <v>0.52741774675972075</v>
      </c>
      <c r="D20" s="19">
        <f>D19/C19-1</f>
        <v>6.5926892950391558E-2</v>
      </c>
      <c r="E20" s="19">
        <f>E19/D19-1</f>
        <v>0.29699938763012868</v>
      </c>
      <c r="F20" s="19">
        <f>F19/E19-1</f>
        <v>-0.81964117091595845</v>
      </c>
    </row>
    <row r="21" spans="1:6" s="4" customFormat="1" ht="25.5" customHeight="1" x14ac:dyDescent="0.25">
      <c r="A21" s="26" t="s">
        <v>16</v>
      </c>
      <c r="B21" s="24">
        <f>AVERAGE(B7:B18)</f>
        <v>83.583333333333329</v>
      </c>
      <c r="C21" s="24">
        <f>AVERAGE(C7:C18)</f>
        <v>127.66666666666667</v>
      </c>
      <c r="D21" s="24">
        <f>AVERAGE(D7:D18)</f>
        <v>136.08333333333334</v>
      </c>
      <c r="E21" s="24">
        <f>AVERAGE(E7:E18)</f>
        <v>176.5</v>
      </c>
      <c r="F21" s="24">
        <f>AVERAGE(F7:F18)</f>
        <v>127.33333333333333</v>
      </c>
    </row>
    <row r="22" spans="1:6" s="4" customFormat="1" ht="24.75" customHeight="1" thickBot="1" x14ac:dyDescent="0.3">
      <c r="A22" s="28" t="s">
        <v>22</v>
      </c>
      <c r="B22" s="29">
        <f>SUM(B19:F19)</f>
        <v>6668</v>
      </c>
      <c r="C22" s="29"/>
      <c r="D22" s="29"/>
      <c r="E22" s="29"/>
      <c r="F22" s="29"/>
    </row>
    <row r="23" spans="1:6" x14ac:dyDescent="0.3">
      <c r="A23" s="25" t="s">
        <v>24</v>
      </c>
    </row>
    <row r="25" spans="1:6" ht="20.399999999999999" x14ac:dyDescent="0.3">
      <c r="A25" s="30" t="s">
        <v>18</v>
      </c>
      <c r="B25" s="30"/>
      <c r="C25" s="30"/>
      <c r="D25" s="30"/>
      <c r="E25" s="30"/>
      <c r="F25" s="30"/>
    </row>
    <row r="26" spans="1:6" ht="3" customHeight="1" x14ac:dyDescent="0.3">
      <c r="A26" s="2"/>
      <c r="B26" s="2"/>
      <c r="C26" s="2"/>
      <c r="D26" s="3"/>
      <c r="E26" s="3"/>
      <c r="F26" s="3"/>
    </row>
    <row r="27" spans="1:6" ht="41.4" customHeight="1" x14ac:dyDescent="0.3">
      <c r="A27" s="31" t="s">
        <v>19</v>
      </c>
      <c r="B27" s="32"/>
      <c r="C27" s="32"/>
      <c r="D27" s="32"/>
      <c r="E27" s="32"/>
      <c r="F27" s="32"/>
    </row>
    <row r="28" spans="1:6" ht="15.6" x14ac:dyDescent="0.3">
      <c r="A28" s="33" t="s">
        <v>23</v>
      </c>
      <c r="B28" s="34"/>
      <c r="C28" s="34"/>
      <c r="D28" s="34"/>
      <c r="E28" s="34"/>
      <c r="F28" s="34"/>
    </row>
    <row r="29" spans="1:6" ht="3" customHeight="1" x14ac:dyDescent="0.3">
      <c r="A29" s="5"/>
      <c r="B29" s="5"/>
      <c r="C29" s="5"/>
      <c r="D29" s="5"/>
      <c r="E29" s="5"/>
      <c r="F29" s="6"/>
    </row>
    <row r="30" spans="1:6" ht="26.4" customHeight="1" x14ac:dyDescent="0.3">
      <c r="A30" s="7" t="s">
        <v>0</v>
      </c>
      <c r="B30" s="8">
        <v>2016</v>
      </c>
      <c r="C30" s="8">
        <v>2017</v>
      </c>
      <c r="D30" s="8">
        <v>2018</v>
      </c>
      <c r="E30" s="8">
        <v>2019</v>
      </c>
      <c r="F30" s="8" t="s">
        <v>21</v>
      </c>
    </row>
    <row r="31" spans="1:6" ht="15.6" x14ac:dyDescent="0.3">
      <c r="A31" s="9" t="s">
        <v>1</v>
      </c>
      <c r="B31" s="10">
        <v>755</v>
      </c>
      <c r="C31" s="10">
        <v>995</v>
      </c>
      <c r="D31" s="10">
        <v>1961</v>
      </c>
      <c r="E31" s="10">
        <v>2532</v>
      </c>
      <c r="F31" s="10">
        <v>2384</v>
      </c>
    </row>
    <row r="32" spans="1:6" ht="15.6" x14ac:dyDescent="0.3">
      <c r="A32" s="11" t="s">
        <v>2</v>
      </c>
      <c r="B32" s="12">
        <v>1870</v>
      </c>
      <c r="C32" s="12">
        <v>1514</v>
      </c>
      <c r="D32" s="12">
        <v>3024</v>
      </c>
      <c r="E32" s="12">
        <v>3567</v>
      </c>
      <c r="F32" s="10">
        <v>4790</v>
      </c>
    </row>
    <row r="33" spans="1:6" ht="15.6" x14ac:dyDescent="0.3">
      <c r="A33" s="11" t="s">
        <v>3</v>
      </c>
      <c r="B33" s="12">
        <v>3290</v>
      </c>
      <c r="C33" s="12">
        <v>3809</v>
      </c>
      <c r="D33" s="12">
        <v>7196</v>
      </c>
      <c r="E33" s="12">
        <v>13263</v>
      </c>
      <c r="F33" s="10">
        <v>5214</v>
      </c>
    </row>
    <row r="34" spans="1:6" ht="15.6" x14ac:dyDescent="0.3">
      <c r="A34" s="11" t="s">
        <v>4</v>
      </c>
      <c r="B34" s="12">
        <v>2488</v>
      </c>
      <c r="C34" s="12">
        <v>5517</v>
      </c>
      <c r="D34" s="12">
        <v>9447</v>
      </c>
      <c r="E34" s="12">
        <v>8567</v>
      </c>
      <c r="F34" s="12"/>
    </row>
    <row r="35" spans="1:6" ht="15.6" x14ac:dyDescent="0.3">
      <c r="A35" s="11" t="s">
        <v>5</v>
      </c>
      <c r="B35" s="12">
        <v>2079</v>
      </c>
      <c r="C35" s="12">
        <v>4235</v>
      </c>
      <c r="D35" s="12">
        <v>8996</v>
      </c>
      <c r="E35" s="12">
        <v>8034</v>
      </c>
      <c r="F35" s="12"/>
    </row>
    <row r="36" spans="1:6" ht="15.6" x14ac:dyDescent="0.3">
      <c r="A36" s="11" t="s">
        <v>6</v>
      </c>
      <c r="B36" s="12">
        <v>4739</v>
      </c>
      <c r="C36" s="12">
        <v>5603</v>
      </c>
      <c r="D36" s="12">
        <v>12039</v>
      </c>
      <c r="E36" s="12">
        <v>9884</v>
      </c>
      <c r="F36" s="12"/>
    </row>
    <row r="37" spans="1:6" ht="15.6" x14ac:dyDescent="0.3">
      <c r="A37" s="11" t="s">
        <v>7</v>
      </c>
      <c r="B37" s="12">
        <v>1966</v>
      </c>
      <c r="C37" s="12">
        <v>5554</v>
      </c>
      <c r="D37" s="12">
        <v>10477</v>
      </c>
      <c r="E37" s="12">
        <v>10855</v>
      </c>
      <c r="F37" s="12"/>
    </row>
    <row r="38" spans="1:6" ht="15.6" x14ac:dyDescent="0.3">
      <c r="A38" s="11" t="s">
        <v>8</v>
      </c>
      <c r="B38" s="12">
        <v>4593</v>
      </c>
      <c r="C38" s="12">
        <v>6275</v>
      </c>
      <c r="D38" s="12">
        <v>11201</v>
      </c>
      <c r="E38" s="12">
        <v>11121</v>
      </c>
      <c r="F38" s="12"/>
    </row>
    <row r="39" spans="1:6" ht="15.6" x14ac:dyDescent="0.3">
      <c r="A39" s="11" t="s">
        <v>9</v>
      </c>
      <c r="B39" s="12">
        <v>3378</v>
      </c>
      <c r="C39" s="12">
        <v>5853</v>
      </c>
      <c r="D39" s="12">
        <v>8919</v>
      </c>
      <c r="E39" s="12">
        <v>9238</v>
      </c>
      <c r="F39" s="12"/>
    </row>
    <row r="40" spans="1:6" ht="15.6" x14ac:dyDescent="0.3">
      <c r="A40" s="11" t="s">
        <v>10</v>
      </c>
      <c r="B40" s="12">
        <v>5831</v>
      </c>
      <c r="C40" s="12">
        <v>9904</v>
      </c>
      <c r="D40" s="12">
        <v>13925</v>
      </c>
      <c r="E40" s="12">
        <v>17557</v>
      </c>
      <c r="F40" s="12"/>
    </row>
    <row r="41" spans="1:6" ht="15.6" x14ac:dyDescent="0.3">
      <c r="A41" s="11" t="s">
        <v>11</v>
      </c>
      <c r="B41" s="12">
        <v>3539</v>
      </c>
      <c r="C41" s="12">
        <v>13019</v>
      </c>
      <c r="D41" s="12">
        <v>9902</v>
      </c>
      <c r="E41" s="12">
        <v>16040</v>
      </c>
      <c r="F41" s="12"/>
    </row>
    <row r="42" spans="1:6" ht="15.6" x14ac:dyDescent="0.3">
      <c r="A42" s="13" t="s">
        <v>12</v>
      </c>
      <c r="B42" s="14">
        <v>2942</v>
      </c>
      <c r="C42" s="14">
        <v>6936</v>
      </c>
      <c r="D42" s="14">
        <v>5199</v>
      </c>
      <c r="E42" s="14">
        <v>6160</v>
      </c>
      <c r="F42" s="14"/>
    </row>
    <row r="43" spans="1:6" ht="16.2" thickBot="1" x14ac:dyDescent="0.35">
      <c r="A43" s="15" t="s">
        <v>13</v>
      </c>
      <c r="B43" s="16">
        <f>SUM(B31:B42)</f>
        <v>37470</v>
      </c>
      <c r="C43" s="16">
        <f>SUM(C31:C42)</f>
        <v>69214</v>
      </c>
      <c r="D43" s="16">
        <f>SUM(D31:D42)</f>
        <v>102286</v>
      </c>
      <c r="E43" s="16">
        <f>SUM(E31:E42)</f>
        <v>116818</v>
      </c>
      <c r="F43" s="16">
        <f>SUM(F31:F42)</f>
        <v>12388</v>
      </c>
    </row>
    <row r="44" spans="1:6" ht="15.6" x14ac:dyDescent="0.3">
      <c r="A44" s="21" t="s">
        <v>14</v>
      </c>
      <c r="B44" s="22" t="s">
        <v>15</v>
      </c>
      <c r="C44" s="23">
        <f>C43/B43-1</f>
        <v>0.84718441419802515</v>
      </c>
      <c r="D44" s="23">
        <f>D43/C43-1</f>
        <v>0.47782240587164448</v>
      </c>
      <c r="E44" s="19">
        <f>E43/D43-1</f>
        <v>0.14207222884852277</v>
      </c>
      <c r="F44" s="19">
        <f>F43/E43-1</f>
        <v>-0.89395469876217704</v>
      </c>
    </row>
    <row r="45" spans="1:6" ht="15.6" x14ac:dyDescent="0.3">
      <c r="A45" s="26" t="s">
        <v>16</v>
      </c>
      <c r="B45" s="24">
        <f>AVERAGE(B31:B42)</f>
        <v>3122.5</v>
      </c>
      <c r="C45" s="24">
        <f>AVERAGE(C31:C42)</f>
        <v>5767.833333333333</v>
      </c>
      <c r="D45" s="24">
        <f>AVERAGE(D31:D42)</f>
        <v>8523.8333333333339</v>
      </c>
      <c r="E45" s="24">
        <f>AVERAGE(E31:E42)</f>
        <v>9734.8333333333339</v>
      </c>
      <c r="F45" s="24">
        <f>AVERAGE(F31:F42)</f>
        <v>4129.333333333333</v>
      </c>
    </row>
    <row r="46" spans="1:6" ht="22.5" customHeight="1" thickBot="1" x14ac:dyDescent="0.35">
      <c r="A46" s="28" t="s">
        <v>22</v>
      </c>
      <c r="B46" s="29">
        <f>SUM(B43:F43)</f>
        <v>338176</v>
      </c>
      <c r="C46" s="29"/>
      <c r="D46" s="29"/>
      <c r="E46" s="29"/>
      <c r="F46" s="29"/>
    </row>
    <row r="47" spans="1:6" x14ac:dyDescent="0.3">
      <c r="A47" s="25" t="s">
        <v>25</v>
      </c>
      <c r="B47" s="27"/>
      <c r="C47" s="27"/>
      <c r="D47" s="27"/>
      <c r="E47" s="27"/>
    </row>
  </sheetData>
  <sheetProtection formatCells="0"/>
  <mergeCells count="8">
    <mergeCell ref="B46:F46"/>
    <mergeCell ref="A25:F25"/>
    <mergeCell ref="A27:F27"/>
    <mergeCell ref="A28:F28"/>
    <mergeCell ref="A1:F1"/>
    <mergeCell ref="A3:F3"/>
    <mergeCell ref="A4:F4"/>
    <mergeCell ref="B22:F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Acciones de la Estrategia Rural
Fuente: Registro de Casos derivados al Sistema Local de Atención y Protección en Zona Rural
Elaboración: UGIGC - AURORA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ERNAU</cp:lastModifiedBy>
  <cp:lastPrinted>2020-02-14T22:09:34Z</cp:lastPrinted>
  <dcterms:created xsi:type="dcterms:W3CDTF">2015-02-18T17:09:20Z</dcterms:created>
  <dcterms:modified xsi:type="dcterms:W3CDTF">2020-04-08T22:02:10Z</dcterms:modified>
</cp:coreProperties>
</file>