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13_ncr:1_{DE271AEB-D06A-4F98-8F4A-254CE5DA8F80}" xr6:coauthVersionLast="45" xr6:coauthVersionMax="45" xr10:uidLastSave="{00000000-0000-0000-0000-000000000000}"/>
  <bookViews>
    <workbookView xWindow="-108" yWindow="-108" windowWidth="23256" windowHeight="12576" tabRatio="630" xr2:uid="{00000000-000D-0000-FFFF-FFFF00000000}"/>
  </bookViews>
  <sheets>
    <sheet name="4.2.1 - 4.2.2" sheetId="1" r:id="rId1"/>
  </sheets>
  <definedNames>
    <definedName name="_xlnm.Print_Area" localSheetId="0">'4.2.1 - 4.2.2'!$A$1:$P$62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2" i="1" l="1"/>
  <c r="P52" i="1" s="1"/>
  <c r="N51" i="1"/>
  <c r="N50" i="1"/>
  <c r="P50" i="1" s="1"/>
  <c r="N49" i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N9" i="1"/>
  <c r="P9" i="1" s="1"/>
  <c r="N10" i="1"/>
  <c r="O10" i="1" s="1"/>
  <c r="N11" i="1"/>
  <c r="P11" i="1" s="1"/>
  <c r="N12" i="1"/>
  <c r="P12" i="1" s="1"/>
  <c r="N14" i="1"/>
  <c r="P14" i="1" s="1"/>
  <c r="N15" i="1"/>
  <c r="O15" i="1" s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50" i="1" l="1"/>
  <c r="O52" i="1"/>
  <c r="O51" i="1"/>
  <c r="P51" i="1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N25" i="1"/>
  <c r="O25" i="1" l="1"/>
  <c r="P25" i="1"/>
  <c r="P26" i="1"/>
</calcChain>
</file>

<file path=xl/sharedStrings.xml><?xml version="1.0" encoding="utf-8"?>
<sst xmlns="http://schemas.openxmlformats.org/spreadsheetml/2006/main" count="77" uniqueCount="45">
  <si>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</si>
  <si>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</si>
  <si>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</si>
  <si>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</si>
  <si>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</si>
  <si>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</si>
  <si>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</si>
  <si>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</si>
  <si>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</si>
  <si>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</si>
  <si>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</si>
  <si>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</si>
  <si>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</si>
  <si>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</si>
  <si>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</si>
  <si>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</si>
  <si>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</si>
  <si>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</si>
  <si>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</si>
  <si>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</si>
  <si>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</si>
  <si>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</si>
  <si>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</si>
  <si>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</si>
  <si>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</si>
  <si>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</si>
  <si>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</si>
  <si>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</si>
  <si>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</si>
  <si>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</si>
  <si>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</si>
  <si>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</si>
  <si>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</si>
  <si>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</si>
  <si>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</si>
  <si>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</si>
  <si>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</si>
  <si>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</si>
  <si>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</si>
  <si>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</si>
  <si>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</si>
  <si>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</si>
  <si>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CASOS ATENDIDOS 2004 - 2020</t>
  </si>
  <si>
    <t>TOTAL CASOS ATENDIDOS 2004 - 2018</t>
  </si>
  <si>
    <t>/a Actualizado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</si>
</sst>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7" fillId="6" borderId="0" xfId="0" applyFont="1" applyFill="1"/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justify" wrapText="1"/>
    </xf>
    <xf numFmtId="0" fontId="9" fillId="2" borderId="7" xfId="0" applyFont="1" applyFill="1" applyBorder="1" applyAlignment="1">
      <alignment horizontal="left" vertical="justify" wrapText="1"/>
    </xf>
    <xf numFmtId="0" fontId="9" fillId="2" borderId="8" xfId="0" applyFont="1" applyFill="1" applyBorder="1" applyAlignment="1">
      <alignment horizontal="left" vertical="justify" wrapText="1"/>
    </xf>
  </cellXfs>
  <cellStyles count="14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2 3" xfId="13" xr:uid="{00000000-0005-0000-0000-000003000000}"/>
    <cellStyle name="Normal 3" xfId="3" xr:uid="{00000000-0005-0000-0000-000004000000}"/>
    <cellStyle name="Normal 4" xfId="4" xr:uid="{00000000-0005-0000-0000-000005000000}"/>
    <cellStyle name="Normal_4.1.1" xfId="5" xr:uid="{00000000-0005-0000-0000-000006000000}"/>
    <cellStyle name="Piloto de Datos Ángulo" xfId="6" xr:uid="{00000000-0005-0000-0000-000007000000}"/>
    <cellStyle name="Piloto de Datos Campo" xfId="7" xr:uid="{00000000-0005-0000-0000-000008000000}"/>
    <cellStyle name="Piloto de Datos Resultado" xfId="8" xr:uid="{00000000-0005-0000-0000-000009000000}"/>
    <cellStyle name="Piloto de Datos Título" xfId="9" xr:uid="{00000000-0005-0000-0000-00000A000000}"/>
    <cellStyle name="Piloto de Datos Valor" xfId="10" xr:uid="{00000000-0005-0000-0000-00000B000000}"/>
    <cellStyle name="Porcentaje" xfId="11" builtinId="5"/>
    <cellStyle name="Porcentual 2" xfId="12" xr:uid="{00000000-0005-0000-0000-00000D000000}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showGridLines="0" tabSelected="1" view="pageBreakPreview" topLeftCell="A29" zoomScale="90" zoomScaleNormal="100" zoomScaleSheetLayoutView="90" workbookViewId="0">
      <selection activeCell="P31" sqref="P31"/>
    </sheetView>
  </sheetViews>
  <sheetFormatPr baseColWidth="10" defaultColWidth="11.44140625" defaultRowHeight="13.8" x14ac:dyDescent="0.25"/>
  <cols>
    <col min="1" max="1" width="11.5546875" style="3" customWidth="1"/>
    <col min="2" max="9" width="7.5546875" style="3" customWidth="1"/>
    <col min="10" max="10" width="10" style="3" customWidth="1"/>
    <col min="11" max="11" width="9.6640625" style="3" customWidth="1"/>
    <col min="12" max="13" width="10.109375" style="3" customWidth="1"/>
    <col min="14" max="14" width="11.5546875" style="3" customWidth="1"/>
    <col min="15" max="15" width="8.44140625" style="3" customWidth="1"/>
    <col min="16" max="16" width="10.44140625" style="3" customWidth="1"/>
    <col min="17" max="16384" width="11.44140625" style="3"/>
  </cols>
  <sheetData>
    <row r="1" spans="1:17" s="1" customFormat="1" ht="21.75" customHeight="1" x14ac:dyDescent="0.25">
      <c r="A1" s="28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5">
      <c r="A3" s="26" t="s">
        <v>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ht="18" customHeight="1" x14ac:dyDescent="0.25">
      <c r="A4" s="26" t="s">
        <v>36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6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5">
      <c r="A6" s="29" t="s">
        <v>37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7" ht="5.25" customHeight="1" x14ac:dyDescent="0.25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5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5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5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5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5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5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5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5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5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5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8" ht="20.25" customHeight="1" x14ac:dyDescent="0.25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8" ht="20.25" customHeight="1" x14ac:dyDescent="0.25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</row>
    <row r="21" spans="1:18" ht="20.25" customHeight="1" x14ac:dyDescent="0.3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  <c r="R21" s="23"/>
    </row>
    <row r="22" spans="1:18" ht="20.25" customHeight="1" x14ac:dyDescent="0.3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  <c r="R22" s="23"/>
    </row>
    <row r="23" spans="1:18" ht="20.25" customHeight="1" x14ac:dyDescent="0.3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  <c r="R23" s="23"/>
    </row>
    <row r="24" spans="1:18" ht="20.25" customHeight="1" x14ac:dyDescent="0.25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8" ht="20.100000000000001" customHeight="1" thickBot="1" x14ac:dyDescent="0.3">
      <c r="A25" s="9" t="s">
        <v>32</v>
      </c>
      <c r="B25" s="7">
        <v>5059</v>
      </c>
      <c r="C25" s="7">
        <v>5353</v>
      </c>
      <c r="D25" s="7">
        <v>3826</v>
      </c>
      <c r="E25" s="8"/>
      <c r="F25" s="8"/>
      <c r="G25" s="8"/>
      <c r="H25" s="8"/>
      <c r="I25" s="8"/>
      <c r="J25" s="8"/>
      <c r="K25" s="8"/>
      <c r="L25" s="8"/>
      <c r="M25" s="22"/>
      <c r="N25" s="21">
        <f t="shared" si="0"/>
        <v>14238</v>
      </c>
      <c r="O25" s="20">
        <f t="shared" ref="O25" si="3">+N25/N24-1</f>
        <v>-0.88964758221402385</v>
      </c>
      <c r="P25" s="7">
        <f t="shared" ref="P25" si="4">N25/12</f>
        <v>1186.5</v>
      </c>
    </row>
    <row r="26" spans="1:18" ht="20.100000000000001" customHeight="1" thickBot="1" x14ac:dyDescent="0.3">
      <c r="A26" s="24" t="s">
        <v>42</v>
      </c>
      <c r="B26" s="24"/>
      <c r="C26" s="24"/>
      <c r="D26" s="24"/>
      <c r="E26" s="24"/>
      <c r="F26" s="24"/>
      <c r="G26" s="24"/>
      <c r="H26" s="25"/>
      <c r="I26" s="25"/>
      <c r="J26" s="25"/>
      <c r="K26" s="25"/>
      <c r="L26" s="25"/>
      <c r="M26" s="25"/>
      <c r="N26" s="25"/>
      <c r="O26" s="10"/>
      <c r="P26" s="11">
        <f>SUM(N9:N25)</f>
        <v>472065</v>
      </c>
    </row>
    <row r="27" spans="1:18" x14ac:dyDescent="0.25">
      <c r="A27" s="16" t="s">
        <v>44</v>
      </c>
    </row>
    <row r="28" spans="1:18" x14ac:dyDescent="0.3">
      <c r="A28" s="12"/>
      <c r="Q28" s="13"/>
    </row>
    <row r="29" spans="1:18" x14ac:dyDescent="0.3">
      <c r="A29" s="14"/>
      <c r="Q29" s="13"/>
    </row>
    <row r="30" spans="1:18" ht="20.399999999999999" x14ac:dyDescent="0.3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13"/>
    </row>
    <row r="31" spans="1:18" ht="18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8" ht="18" x14ac:dyDescent="0.3">
      <c r="A32" s="26" t="s">
        <v>39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13"/>
    </row>
    <row r="33" spans="1:17" ht="18" x14ac:dyDescent="0.3">
      <c r="A33" s="26" t="s">
        <v>40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13"/>
    </row>
    <row r="34" spans="1:17" ht="18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3">
      <c r="A35" s="29" t="s">
        <v>41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13"/>
    </row>
    <row r="36" spans="1:17" ht="6.7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2" x14ac:dyDescent="0.3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3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5">SUM(B38:M38)</f>
        <v>332405</v>
      </c>
      <c r="O38" s="20" t="s">
        <v>15</v>
      </c>
      <c r="P38" s="7">
        <f t="shared" ref="P38:P52" si="6">N38/12</f>
        <v>27700.416666666668</v>
      </c>
      <c r="Q38" s="13"/>
    </row>
    <row r="39" spans="1:17" ht="20.25" customHeight="1" x14ac:dyDescent="0.3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5"/>
        <v>322012</v>
      </c>
      <c r="O39" s="20">
        <f t="shared" ref="O39:O52" si="7">+N39/N38-1</f>
        <v>-3.126607602172049E-2</v>
      </c>
      <c r="P39" s="7">
        <f t="shared" si="6"/>
        <v>26834.333333333332</v>
      </c>
      <c r="Q39" s="13"/>
    </row>
    <row r="40" spans="1:17" ht="20.25" customHeight="1" x14ac:dyDescent="0.3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5"/>
        <v>356124</v>
      </c>
      <c r="O40" s="20">
        <f t="shared" si="7"/>
        <v>0.10593394035004899</v>
      </c>
      <c r="P40" s="7">
        <f t="shared" si="6"/>
        <v>29677</v>
      </c>
      <c r="Q40" s="13"/>
    </row>
    <row r="41" spans="1:17" ht="20.25" customHeight="1" x14ac:dyDescent="0.25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5"/>
        <v>457388</v>
      </c>
      <c r="O41" s="20">
        <f t="shared" si="7"/>
        <v>0.28435039480630353</v>
      </c>
      <c r="P41" s="7">
        <f t="shared" si="6"/>
        <v>38115.666666666664</v>
      </c>
    </row>
    <row r="42" spans="1:17" ht="20.25" customHeight="1" x14ac:dyDescent="0.25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7"/>
        <v>0.53094528059328194</v>
      </c>
      <c r="P42" s="7">
        <f t="shared" si="6"/>
        <v>58353</v>
      </c>
    </row>
    <row r="43" spans="1:17" ht="20.25" customHeight="1" x14ac:dyDescent="0.25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8">SUM(B43:M43)</f>
        <v>729764</v>
      </c>
      <c r="O43" s="20">
        <f t="shared" si="7"/>
        <v>4.2168640286988968E-2</v>
      </c>
      <c r="P43" s="7">
        <f t="shared" si="6"/>
        <v>60813.666666666664</v>
      </c>
    </row>
    <row r="44" spans="1:17" ht="20.25" customHeight="1" x14ac:dyDescent="0.25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8"/>
        <v>849585</v>
      </c>
      <c r="O44" s="20">
        <f t="shared" si="7"/>
        <v>0.16419143723176255</v>
      </c>
      <c r="P44" s="7">
        <f t="shared" si="6"/>
        <v>70798.75</v>
      </c>
    </row>
    <row r="45" spans="1:17" ht="20.25" customHeight="1" x14ac:dyDescent="0.25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8"/>
        <v>801258</v>
      </c>
      <c r="O45" s="20">
        <f t="shared" si="7"/>
        <v>-5.6883066438319863E-2</v>
      </c>
      <c r="P45" s="7">
        <f t="shared" si="6"/>
        <v>66771.5</v>
      </c>
    </row>
    <row r="46" spans="1:17" ht="20.25" customHeight="1" x14ac:dyDescent="0.25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8"/>
        <v>1061573</v>
      </c>
      <c r="O46" s="20">
        <f t="shared" si="7"/>
        <v>0.32488287168427643</v>
      </c>
      <c r="P46" s="7">
        <f t="shared" si="6"/>
        <v>88464.416666666672</v>
      </c>
    </row>
    <row r="47" spans="1:17" ht="20.25" customHeight="1" x14ac:dyDescent="0.25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8"/>
        <v>1199367</v>
      </c>
      <c r="O47" s="20">
        <f t="shared" si="7"/>
        <v>0.12980171877016455</v>
      </c>
      <c r="P47" s="7">
        <f t="shared" si="6"/>
        <v>99947.25</v>
      </c>
    </row>
    <row r="48" spans="1:17" ht="20.25" customHeight="1" x14ac:dyDescent="0.25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8"/>
        <v>1251730</v>
      </c>
      <c r="O48" s="20">
        <f t="shared" si="7"/>
        <v>4.3658863383768232E-2</v>
      </c>
      <c r="P48" s="7">
        <f t="shared" si="6"/>
        <v>104310.83333333333</v>
      </c>
    </row>
    <row r="49" spans="1:16" ht="20.25" customHeight="1" x14ac:dyDescent="0.25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8"/>
        <v>1579667</v>
      </c>
      <c r="O49" s="20">
        <f t="shared" si="7"/>
        <v>0.26198700997819024</v>
      </c>
      <c r="P49" s="7">
        <f t="shared" si="6"/>
        <v>131638.91666666666</v>
      </c>
    </row>
    <row r="50" spans="1:16" ht="20.25" customHeight="1" x14ac:dyDescent="0.25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8"/>
        <v>1565064</v>
      </c>
      <c r="O50" s="20">
        <f t="shared" si="7"/>
        <v>-9.2443533985326898E-3</v>
      </c>
      <c r="P50" s="7">
        <f t="shared" si="6"/>
        <v>130422</v>
      </c>
    </row>
    <row r="51" spans="1:16" ht="20.25" customHeight="1" x14ac:dyDescent="0.25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8"/>
        <v>1775440</v>
      </c>
      <c r="O51" s="20">
        <f t="shared" si="7"/>
        <v>0.13442006205497026</v>
      </c>
      <c r="P51" s="7">
        <f t="shared" si="6"/>
        <v>147953.33333333334</v>
      </c>
    </row>
    <row r="52" spans="1:16" ht="20.25" customHeight="1" thickBot="1" x14ac:dyDescent="0.3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8"/>
        <v>2084931</v>
      </c>
      <c r="O52" s="20">
        <f t="shared" si="7"/>
        <v>0.17431791555896003</v>
      </c>
      <c r="P52" s="7">
        <f t="shared" si="6"/>
        <v>173744.25</v>
      </c>
    </row>
    <row r="53" spans="1:16" ht="16.2" thickBot="1" x14ac:dyDescent="0.3">
      <c r="A53" s="24" t="s">
        <v>43</v>
      </c>
      <c r="B53" s="24"/>
      <c r="C53" s="24"/>
      <c r="D53" s="24"/>
      <c r="E53" s="24"/>
      <c r="F53" s="24"/>
      <c r="G53" s="24"/>
      <c r="H53" s="25"/>
      <c r="I53" s="25"/>
      <c r="J53" s="25"/>
      <c r="K53" s="25"/>
      <c r="L53" s="25"/>
      <c r="M53" s="25"/>
      <c r="N53" s="25"/>
      <c r="O53" s="10"/>
      <c r="P53" s="11">
        <f>SUM(N38:N52)</f>
        <v>15066544</v>
      </c>
    </row>
    <row r="54" spans="1:16" x14ac:dyDescent="0.25">
      <c r="A54" s="16"/>
    </row>
    <row r="55" spans="1:16" x14ac:dyDescent="0.25">
      <c r="A55" s="14"/>
    </row>
    <row r="56" spans="1:16" x14ac:dyDescent="0.25">
      <c r="A56" s="14"/>
    </row>
    <row r="57" spans="1:16" x14ac:dyDescent="0.25">
      <c r="A57" s="14"/>
    </row>
    <row r="58" spans="1:16" x14ac:dyDescent="0.25">
      <c r="A58" s="15"/>
    </row>
    <row r="59" spans="1:16" x14ac:dyDescent="0.25">
      <c r="A59" s="15"/>
    </row>
    <row r="60" spans="1:16" x14ac:dyDescent="0.25">
      <c r="A60" s="12"/>
    </row>
    <row r="61" spans="1:16" hidden="1" x14ac:dyDescent="0.25">
      <c r="A61" s="14"/>
    </row>
    <row r="62" spans="1:16" hidden="1" x14ac:dyDescent="0.25">
      <c r="A62" s="14"/>
    </row>
  </sheetData>
  <mergeCells count="12">
    <mergeCell ref="A30:P30"/>
    <mergeCell ref="A32:P32"/>
    <mergeCell ref="A33:P33"/>
    <mergeCell ref="A35:P35"/>
    <mergeCell ref="A53:G53"/>
    <mergeCell ref="H53:N53"/>
    <mergeCell ref="A26:G26"/>
    <mergeCell ref="H26:N26"/>
    <mergeCell ref="A3:P3"/>
    <mergeCell ref="A4:P4"/>
    <mergeCell ref="A1:P1"/>
    <mergeCell ref="A6:P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UGIGC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2020-02-14T21:57:49Z</cp:lastPrinted>
  <dcterms:created xsi:type="dcterms:W3CDTF">2011-12-21T14:02:55Z</dcterms:created>
  <dcterms:modified xsi:type="dcterms:W3CDTF">2020-04-08T21:57:44Z</dcterms:modified>
</cp:coreProperties>
</file>