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13_ncr:1_{1E915F29-24FC-45F0-8DC2-902AA2282786}" xr6:coauthVersionLast="45" xr6:coauthVersionMax="45" xr10:uidLastSave="{00000000-0000-0000-0000-000000000000}"/>
  <bookViews>
    <workbookView xWindow="-108" yWindow="-108" windowWidth="23256" windowHeight="12576" tabRatio="690" xr2:uid="{00000000-000D-0000-FFFF-FFFF00000000}"/>
  </bookViews>
  <sheets>
    <sheet name="Feminicidio" sheetId="4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9" i="41" l="1"/>
  <c r="K117" i="41"/>
</calcChain>
</file>

<file path=xl/sharedStrings.xml><?xml version="1.0" encoding="utf-8"?>
<sst xmlns="http://schemas.openxmlformats.org/spreadsheetml/2006/main" count="233" uniqueCount="176">
  <si>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</si>
  <si>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</si>
  <si>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</si>
  <si>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</si>
  <si>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</si>
  <si>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</si>
  <si>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</si>
  <si>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</si>
  <si>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</si>
  <si>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</si>
  <si>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</si>
  <si>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</si>
  <si>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</si>
  <si>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</si>
  <si>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Sin información</t>
  </si>
  <si>
    <t>N°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</si>
  <si>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</si>
  <si>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AURORA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</si>
  <si>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</si>
  <si>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t>No cuenta con ocupación</t>
  </si>
  <si>
    <t>Si cuenta con ocupación</t>
  </si>
  <si>
    <t>Situación laboral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</si>
  <si>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</si>
  <si>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60 años a más</t>
  </si>
  <si>
    <t>Adulto</t>
  </si>
  <si>
    <t>30 - 59 años</t>
  </si>
  <si>
    <t>No</t>
  </si>
  <si>
    <t>18 - 29 años</t>
  </si>
  <si>
    <t>Si</t>
  </si>
  <si>
    <t>15 - 17 años</t>
  </si>
  <si>
    <t>Alcohol / drogas</t>
  </si>
  <si>
    <t>Grupo de edad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</si>
  <si>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</si>
  <si>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</si>
  <si>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t>SECCIÓN II: PERFIL DEL AGRESOR</t>
  </si>
  <si>
    <t>a/ Casos con características de feminicidio ocurridos al 31 de Marzo de 2020</t>
  </si>
  <si>
    <t>Sin Informacion</t>
  </si>
  <si>
    <t>Familiar</t>
  </si>
  <si>
    <t>Acudió a casa de familiares/ Amistades</t>
  </si>
  <si>
    <t>No intimo</t>
  </si>
  <si>
    <t>Decidió separarse</t>
  </si>
  <si>
    <t>Intimo</t>
  </si>
  <si>
    <t>Logro medidas de protección</t>
  </si>
  <si>
    <t>Denuncia (policial o fiscal)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</si>
  <si>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</si>
  <si>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</si>
  <si>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t>Ninguno</t>
  </si>
  <si>
    <t>Medidas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</si>
  <si>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</si>
  <si>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b/ Conocido</t>
  </si>
  <si>
    <t>Cuadro N° 13: Medidas que tomo la víctima de feminicidio previamente antes de que ocurra el hecho</t>
  </si>
  <si>
    <t>a/ Nieto, Hermanastro, Primo del conviviente, Ex-cuñado, padre de su sobrino, sobrino nieto.</t>
  </si>
  <si>
    <t>Desconocido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</si>
  <si>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</si>
  <si>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Pretendiente</t>
  </si>
  <si>
    <t>Inquilino</t>
  </si>
  <si>
    <t>Conocido</t>
  </si>
  <si>
    <t>Vecino</t>
  </si>
  <si>
    <t>Amigo</t>
  </si>
  <si>
    <t>Ex pareja</t>
  </si>
  <si>
    <t>Compañero de trabajo</t>
  </si>
  <si>
    <t>Pareja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</si>
  <si>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</si>
  <si>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Vinculo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</si>
  <si>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</si>
  <si>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</si>
  <si>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</si>
  <si>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</si>
  <si>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</si>
  <si>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</si>
  <si>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</si>
  <si>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</si>
  <si>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</si>
  <si>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</si>
  <si>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hijo-no han vivido juntos</t>
  </si>
  <si>
    <t>Ex enamorado</t>
  </si>
  <si>
    <t>Ex conviviente</t>
  </si>
  <si>
    <t>Ex esposo</t>
  </si>
  <si>
    <t>Enamorado/novio que no es pareja sexual</t>
  </si>
  <si>
    <t>Pareja sexual sin hijos</t>
  </si>
  <si>
    <t>Conviviente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</si>
  <si>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</si>
  <si>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</si>
  <si>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</si>
  <si>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</si>
  <si>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</si>
  <si>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</si>
  <si>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</si>
  <si>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menores de 18 años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</si>
  <si>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</si>
  <si>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</si>
  <si>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</si>
  <si>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</si>
  <si>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</si>
  <si>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</si>
  <si>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</si>
  <si>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</si>
  <si>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</si>
  <si>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 xml:space="preserve">Número total de Hijos/as </t>
  </si>
  <si>
    <t>N° Victimas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</si>
  <si>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</si>
  <si>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</si>
  <si>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t>SECCIÓN II: PERFIL DE LA VICTIMA DE FEMINICIDIO</t>
  </si>
  <si>
    <t>a/ Casos con características de feminicidio al 31 de marzo de 2020</t>
  </si>
  <si>
    <t>2/ Feminicidio atendido por el CEM Kimbiri del Departamento de Cusco</t>
  </si>
  <si>
    <t>1/ Caso atendido por el Equito Itinerante de Urgencia establecido durante el Estado de Emergencia Nacional por el brote del COVID-19</t>
  </si>
  <si>
    <t>Otros</t>
  </si>
  <si>
    <t>Tumbes</t>
  </si>
  <si>
    <t>Centro Poblado</t>
  </si>
  <si>
    <t>Moquegua</t>
  </si>
  <si>
    <t>Hotel/hostal</t>
  </si>
  <si>
    <t>Ucayali</t>
  </si>
  <si>
    <t>Centro de estudios</t>
  </si>
  <si>
    <t>Amazonas</t>
  </si>
  <si>
    <t>Calle - vía pública</t>
  </si>
  <si>
    <t>Madre de Dios</t>
  </si>
  <si>
    <t>Centro de labores de víctima</t>
  </si>
  <si>
    <t>Pasco</t>
  </si>
  <si>
    <t>Casa de familiar</t>
  </si>
  <si>
    <t>Apurimac</t>
  </si>
  <si>
    <t>Casa de ambos</t>
  </si>
  <si>
    <t>Huancavelica</t>
  </si>
  <si>
    <t>Casa de agresor</t>
  </si>
  <si>
    <t>Loreto</t>
  </si>
  <si>
    <t>Casa de víctima</t>
  </si>
  <si>
    <t>San Martin</t>
  </si>
  <si>
    <t>Ica</t>
  </si>
  <si>
    <t>Feminicidio</t>
  </si>
  <si>
    <t>Lugar del hecho</t>
  </si>
  <si>
    <t>Cajamarca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</si>
  <si>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</si>
  <si>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Tacna</t>
  </si>
  <si>
    <t>Lambayeque</t>
  </si>
  <si>
    <t>Callao</t>
  </si>
  <si>
    <t>Piura</t>
  </si>
  <si>
    <t>Otro</t>
  </si>
  <si>
    <t>Ancash</t>
  </si>
  <si>
    <t>Ahogamiento</t>
  </si>
  <si>
    <t>Huánuco</t>
  </si>
  <si>
    <t>Asfixia / estrangulamiento</t>
  </si>
  <si>
    <t>Lima Provincia</t>
  </si>
  <si>
    <t>Agresiones con objetos contundentes</t>
  </si>
  <si>
    <t>Ayacucho 2/</t>
  </si>
  <si>
    <t>Envenenamiento</t>
  </si>
  <si>
    <t>La Libertad</t>
  </si>
  <si>
    <t>Disparo de bala</t>
  </si>
  <si>
    <t>Cusco</t>
  </si>
  <si>
    <t>Agresiones con objetos filosos</t>
  </si>
  <si>
    <t>Puno</t>
  </si>
  <si>
    <t>Acuchillamiento</t>
  </si>
  <si>
    <t>Junín</t>
  </si>
  <si>
    <t>Arequipa 1/</t>
  </si>
  <si>
    <t>Modalidad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</si>
  <si>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</si>
  <si>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</si>
  <si>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Acumulado
2009 - 2019</t>
  </si>
  <si>
    <t>Región</t>
  </si>
  <si>
    <t>a/ Casos con características de feminicidio ocurridos al 31 de marzo de 2020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</si>
  <si>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ocurridos y atendidos por los Centros Emergencia Mujer. 2009 - 2020</t>
    </r>
  </si>
  <si>
    <t>Rural</t>
  </si>
  <si>
    <t>Urbana</t>
  </si>
  <si>
    <t>Área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</si>
  <si>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residencia de la persona usuaria.</t>
    </r>
  </si>
  <si>
    <r>
      <t xml:space="preserve">2020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</si>
  <si>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</si>
  <si>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</si>
  <si>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Var. %</t>
  </si>
  <si>
    <t>Mes / año</t>
  </si>
  <si>
    <t>Periodo: Enero - Marzo, 2020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</si>
  <si>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</si>
  <si>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</si>
  <si>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</si>
  <si>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</si>
  <si>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Periodo: Enero - Marzo, 2020 (Preliminar)</t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</si>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</sst>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* #,##0.00_);_(* \(#,##0.00\);_(* &quot;-&quot;??_);_(@_)"/>
    <numFmt numFmtId="166" formatCode="#,##0_ ;\-#,##0\ 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indexed="8"/>
      <name val="Arial"/>
      <family val="2"/>
    </font>
    <font>
      <sz val="7"/>
      <color theme="1"/>
      <name val="Calibri"/>
      <family val="2"/>
      <scheme val="minor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b/>
      <i/>
      <sz val="7"/>
      <color theme="1"/>
      <name val="Arial"/>
      <family val="2"/>
    </font>
    <font>
      <b/>
      <i/>
      <sz val="8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5" fillId="0" borderId="0" xfId="0" applyFont="1"/>
    <xf numFmtId="9" fontId="14" fillId="2" borderId="0" xfId="3" applyFont="1" applyFill="1" applyBorder="1" applyAlignment="1">
      <alignment horizontal="center"/>
    </xf>
    <xf numFmtId="1" fontId="14" fillId="2" borderId="0" xfId="3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9" fontId="16" fillId="2" borderId="0" xfId="3" applyFont="1" applyFill="1" applyBorder="1" applyAlignment="1">
      <alignment horizontal="center" vertical="center"/>
    </xf>
    <xf numFmtId="9" fontId="15" fillId="2" borderId="0" xfId="3" applyFont="1" applyFill="1" applyBorder="1" applyAlignment="1">
      <alignment horizontal="center" vertical="center"/>
    </xf>
    <xf numFmtId="1" fontId="14" fillId="3" borderId="1" xfId="3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/>
    <xf numFmtId="9" fontId="15" fillId="0" borderId="0" xfId="3" applyFont="1" applyAlignment="1">
      <alignment horizontal="center"/>
    </xf>
    <xf numFmtId="0" fontId="15" fillId="0" borderId="0" xfId="0" applyFont="1" applyAlignment="1">
      <alignment horizontal="right"/>
    </xf>
    <xf numFmtId="9" fontId="17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/>
    </xf>
    <xf numFmtId="0" fontId="14" fillId="3" borderId="0" xfId="0" applyFont="1" applyFill="1"/>
    <xf numFmtId="0" fontId="15" fillId="0" borderId="0" xfId="0" applyFont="1" applyAlignment="1">
      <alignment vertical="center" wrapText="1"/>
    </xf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18" fillId="4" borderId="0" xfId="0" applyFont="1" applyFill="1" applyAlignment="1">
      <alignment vertical="center"/>
    </xf>
    <xf numFmtId="0" fontId="19" fillId="0" borderId="0" xfId="0" applyFont="1" applyAlignment="1">
      <alignment vertical="top"/>
    </xf>
    <xf numFmtId="9" fontId="14" fillId="3" borderId="1" xfId="0" applyNumberFormat="1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9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6" fillId="0" borderId="0" xfId="7" applyFont="1" applyAlignment="1">
      <alignment vertical="center"/>
    </xf>
    <xf numFmtId="9" fontId="16" fillId="0" borderId="0" xfId="3" applyFont="1"/>
    <xf numFmtId="0" fontId="15" fillId="0" borderId="0" xfId="7" applyFont="1" applyAlignment="1">
      <alignment horizontal="center" vertical="center"/>
    </xf>
    <xf numFmtId="9" fontId="15" fillId="0" borderId="0" xfId="7" applyNumberFormat="1" applyFont="1" applyAlignment="1">
      <alignment horizontal="center" vertical="center"/>
    </xf>
    <xf numFmtId="9" fontId="16" fillId="0" borderId="0" xfId="7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16" fillId="2" borderId="0" xfId="7" applyFont="1" applyFill="1" applyAlignment="1">
      <alignment vertical="center" wrapText="1"/>
    </xf>
    <xf numFmtId="0" fontId="16" fillId="2" borderId="0" xfId="7" applyFont="1" applyFill="1" applyAlignment="1">
      <alignment wrapText="1"/>
    </xf>
    <xf numFmtId="0" fontId="23" fillId="0" borderId="0" xfId="0" applyFont="1" applyAlignment="1">
      <alignment horizontal="left" vertical="center"/>
    </xf>
    <xf numFmtId="0" fontId="24" fillId="3" borderId="1" xfId="0" applyFont="1" applyFill="1" applyBorder="1" applyAlignment="1">
      <alignment horizontal="center"/>
    </xf>
    <xf numFmtId="9" fontId="16" fillId="5" borderId="0" xfId="3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0" xfId="7" applyFont="1" applyFill="1" applyAlignment="1">
      <alignment horizontal="center" vertical="center"/>
    </xf>
    <xf numFmtId="0" fontId="15" fillId="5" borderId="0" xfId="7" applyFont="1" applyFill="1" applyAlignment="1">
      <alignment vertical="center"/>
    </xf>
    <xf numFmtId="0" fontId="16" fillId="5" borderId="0" xfId="7" applyFont="1" applyFill="1" applyAlignment="1">
      <alignment vertical="center"/>
    </xf>
    <xf numFmtId="9" fontId="16" fillId="6" borderId="0" xfId="3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6" borderId="0" xfId="7" applyFont="1" applyFill="1" applyAlignment="1">
      <alignment horizontal="center" vertical="center"/>
    </xf>
    <xf numFmtId="0" fontId="15" fillId="6" borderId="0" xfId="7" applyFont="1" applyFill="1" applyAlignment="1">
      <alignment vertical="center"/>
    </xf>
    <xf numFmtId="0" fontId="16" fillId="6" borderId="0" xfId="7" applyFont="1" applyFill="1" applyAlignment="1">
      <alignment vertical="center"/>
    </xf>
    <xf numFmtId="9" fontId="14" fillId="0" borderId="0" xfId="0" applyNumberFormat="1" applyFont="1"/>
    <xf numFmtId="9" fontId="16" fillId="5" borderId="0" xfId="0" applyNumberFormat="1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9" fontId="15" fillId="0" borderId="0" xfId="0" applyNumberFormat="1" applyFont="1"/>
    <xf numFmtId="9" fontId="16" fillId="6" borderId="0" xfId="7" applyNumberFormat="1" applyFont="1" applyFill="1" applyAlignment="1">
      <alignment horizontal="center" vertical="center"/>
    </xf>
    <xf numFmtId="9" fontId="16" fillId="7" borderId="0" xfId="7" applyNumberFormat="1" applyFont="1" applyFill="1" applyAlignment="1">
      <alignment horizontal="center" vertical="center"/>
    </xf>
    <xf numFmtId="0" fontId="15" fillId="7" borderId="0" xfId="7" applyFont="1" applyFill="1" applyAlignment="1">
      <alignment horizontal="center" vertical="center"/>
    </xf>
    <xf numFmtId="0" fontId="16" fillId="7" borderId="0" xfId="7" applyFont="1" applyFill="1" applyAlignment="1">
      <alignment vertical="center"/>
    </xf>
    <xf numFmtId="9" fontId="16" fillId="8" borderId="0" xfId="7" applyNumberFormat="1" applyFont="1" applyFill="1" applyAlignment="1">
      <alignment horizontal="center" vertical="center"/>
    </xf>
    <xf numFmtId="0" fontId="15" fillId="8" borderId="0" xfId="7" applyFont="1" applyFill="1" applyAlignment="1">
      <alignment horizontal="center" vertical="center"/>
    </xf>
    <xf numFmtId="0" fontId="16" fillId="8" borderId="0" xfId="7" applyFont="1" applyFill="1" applyAlignment="1">
      <alignment vertical="center"/>
    </xf>
    <xf numFmtId="9" fontId="16" fillId="9" borderId="0" xfId="7" applyNumberFormat="1" applyFont="1" applyFill="1" applyAlignment="1">
      <alignment horizontal="center" vertical="center"/>
    </xf>
    <xf numFmtId="0" fontId="15" fillId="9" borderId="0" xfId="7" applyFont="1" applyFill="1" applyAlignment="1">
      <alignment horizontal="center" vertical="center"/>
    </xf>
    <xf numFmtId="0" fontId="16" fillId="9" borderId="0" xfId="7" applyFont="1" applyFill="1" applyAlignment="1">
      <alignment vertical="center"/>
    </xf>
    <xf numFmtId="9" fontId="16" fillId="7" borderId="0" xfId="3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7" borderId="0" xfId="7" applyFont="1" applyFill="1" applyAlignment="1">
      <alignment vertical="center"/>
    </xf>
    <xf numFmtId="0" fontId="24" fillId="0" borderId="0" xfId="0" applyFont="1"/>
    <xf numFmtId="9" fontId="0" fillId="0" borderId="0" xfId="3" applyFont="1"/>
    <xf numFmtId="9" fontId="16" fillId="8" borderId="0" xfId="3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8" borderId="0" xfId="7" applyFont="1" applyFill="1" applyAlignment="1">
      <alignment vertical="center"/>
    </xf>
    <xf numFmtId="0" fontId="16" fillId="8" borderId="0" xfId="7" applyFont="1" applyFill="1" applyAlignment="1">
      <alignment horizontal="left" vertical="center"/>
    </xf>
    <xf numFmtId="0" fontId="15" fillId="8" borderId="0" xfId="7" applyFont="1" applyFill="1" applyAlignment="1">
      <alignment horizontal="left" vertical="center"/>
    </xf>
    <xf numFmtId="0" fontId="15" fillId="8" borderId="0" xfId="7" applyFont="1" applyFill="1" applyAlignment="1">
      <alignment horizontal="right" vertical="center"/>
    </xf>
    <xf numFmtId="0" fontId="26" fillId="0" borderId="0" xfId="0" applyFont="1" applyAlignment="1">
      <alignment horizontal="left"/>
    </xf>
    <xf numFmtId="9" fontId="15" fillId="0" borderId="0" xfId="3" applyFont="1"/>
    <xf numFmtId="9" fontId="16" fillId="9" borderId="0" xfId="3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9" borderId="0" xfId="7" applyFont="1" applyFill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center" vertical="center"/>
    </xf>
    <xf numFmtId="9" fontId="14" fillId="2" borderId="0" xfId="3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9" fontId="28" fillId="0" borderId="0" xfId="0" applyNumberFormat="1" applyFont="1" applyAlignment="1">
      <alignment horizontal="left"/>
    </xf>
    <xf numFmtId="166" fontId="14" fillId="3" borderId="1" xfId="13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wrapText="1"/>
    </xf>
    <xf numFmtId="0" fontId="1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5" fillId="2" borderId="0" xfId="0" applyFont="1" applyFill="1"/>
    <xf numFmtId="0" fontId="24" fillId="3" borderId="1" xfId="0" applyFont="1" applyFill="1" applyBorder="1"/>
    <xf numFmtId="0" fontId="29" fillId="0" borderId="0" xfId="0" applyFont="1" applyAlignment="1">
      <alignment horizontal="left"/>
    </xf>
    <xf numFmtId="3" fontId="14" fillId="3" borderId="1" xfId="3" applyNumberFormat="1" applyFont="1" applyFill="1" applyBorder="1" applyAlignment="1">
      <alignment horizontal="center"/>
    </xf>
    <xf numFmtId="3" fontId="15" fillId="0" borderId="0" xfId="3" applyNumberFormat="1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9" fontId="14" fillId="0" borderId="0" xfId="3" applyFont="1" applyAlignment="1">
      <alignment horizontal="center"/>
    </xf>
    <xf numFmtId="0" fontId="16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3" borderId="0" xfId="0" applyFont="1" applyFill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9" fontId="14" fillId="3" borderId="0" xfId="3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3" fontId="14" fillId="3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9" fillId="0" borderId="0" xfId="0" applyFont="1" applyAlignment="1">
      <alignment wrapText="1"/>
    </xf>
    <xf numFmtId="0" fontId="29" fillId="0" borderId="0" xfId="0" applyFont="1" applyAlignment="1">
      <alignment vertical="top" wrapText="1"/>
    </xf>
    <xf numFmtId="0" fontId="14" fillId="3" borderId="0" xfId="0" applyFont="1" applyFill="1" applyAlignment="1">
      <alignment horizontal="right"/>
    </xf>
    <xf numFmtId="0" fontId="1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32" fillId="2" borderId="0" xfId="0" applyFont="1" applyFill="1"/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16" fillId="0" borderId="0" xfId="0" applyFont="1"/>
    <xf numFmtId="0" fontId="33" fillId="0" borderId="0" xfId="0" applyFont="1"/>
    <xf numFmtId="0" fontId="18" fillId="4" borderId="0" xfId="0" applyFont="1" applyFill="1"/>
    <xf numFmtId="0" fontId="18" fillId="4" borderId="0" xfId="0" applyFont="1" applyFill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31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/>
    </xf>
    <xf numFmtId="9" fontId="16" fillId="0" borderId="0" xfId="3" applyFont="1" applyAlignment="1">
      <alignment horizontal="center" vertical="center"/>
    </xf>
    <xf numFmtId="9" fontId="14" fillId="3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9" fontId="16" fillId="0" borderId="0" xfId="3" applyFont="1" applyAlignment="1">
      <alignment horizontal="center"/>
    </xf>
    <xf numFmtId="0" fontId="14" fillId="0" borderId="0" xfId="0" applyFont="1" applyAlignment="1">
      <alignment horizontal="center" vertical="center"/>
    </xf>
    <xf numFmtId="9" fontId="15" fillId="0" borderId="0" xfId="3" applyFont="1" applyAlignment="1">
      <alignment horizontal="center" vertical="center"/>
    </xf>
    <xf numFmtId="9" fontId="14" fillId="3" borderId="1" xfId="3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0" fillId="0" borderId="0" xfId="0" applyAlignment="1">
      <alignment vertical="top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20" fillId="0" borderId="0" xfId="0" applyFont="1"/>
    <xf numFmtId="0" fontId="31" fillId="2" borderId="0" xfId="0" applyFont="1" applyFill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35" fillId="11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4" fillId="7" borderId="0" xfId="0" applyFont="1" applyFill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14" fillId="3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9" fontId="16" fillId="0" borderId="0" xfId="3" applyFont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9" fontId="14" fillId="3" borderId="1" xfId="3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14" fillId="3" borderId="1" xfId="0" applyFont="1" applyFill="1" applyBorder="1" applyAlignment="1">
      <alignment horizontal="center" vertical="center" wrapText="1"/>
    </xf>
    <xf numFmtId="9" fontId="14" fillId="3" borderId="1" xfId="3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wrapText="1"/>
    </xf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justify" vertical="top" wrapText="1"/>
    </xf>
    <xf numFmtId="0" fontId="11" fillId="0" borderId="0" xfId="0" applyFont="1" applyAlignment="1">
      <alignment horizontal="left" vertical="center"/>
    </xf>
    <xf numFmtId="9" fontId="16" fillId="0" borderId="0" xfId="3" applyFont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9" fontId="14" fillId="3" borderId="1" xfId="3" applyFont="1" applyFill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2" borderId="0" xfId="7" applyFont="1" applyFill="1" applyAlignment="1">
      <alignment horizontal="center" vertical="center" wrapText="1"/>
    </xf>
    <xf numFmtId="0" fontId="16" fillId="2" borderId="0" xfId="7" applyFont="1" applyFill="1" applyAlignment="1">
      <alignment horizontal="left" wrapText="1"/>
    </xf>
    <xf numFmtId="0" fontId="14" fillId="3" borderId="1" xfId="0" applyFont="1" applyFill="1" applyBorder="1" applyAlignment="1">
      <alignment horizontal="center" vertical="center"/>
    </xf>
    <xf numFmtId="9" fontId="16" fillId="0" borderId="0" xfId="3" applyFont="1" applyAlignment="1">
      <alignment horizontal="center"/>
    </xf>
    <xf numFmtId="0" fontId="16" fillId="0" borderId="0" xfId="7" applyFont="1" applyAlignment="1">
      <alignment horizontal="left" vertical="center" wrapText="1"/>
    </xf>
  </cellXfs>
  <cellStyles count="16">
    <cellStyle name="Millares 2" xfId="1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15" xr:uid="{00000000-0005-0000-0000-000004000000}"/>
    <cellStyle name="Normal 2 2 3" xfId="7" xr:uid="{00000000-0005-0000-0000-000005000000}"/>
    <cellStyle name="Normal 2 3" xfId="11" xr:uid="{00000000-0005-0000-0000-000006000000}"/>
    <cellStyle name="Normal 2 3 2" xfId="6" xr:uid="{00000000-0005-0000-0000-000007000000}"/>
    <cellStyle name="Normal 3 2" xfId="12" xr:uid="{00000000-0005-0000-0000-000008000000}"/>
    <cellStyle name="Porcentaje" xfId="3" builtinId="5"/>
    <cellStyle name="Porcentaje 10" xfId="9" xr:uid="{00000000-0005-0000-0000-00000D000000}"/>
    <cellStyle name="Porcentaje 2" xfId="4" xr:uid="{00000000-0005-0000-0000-00000E000000}"/>
    <cellStyle name="Porcentaje 3 2" xfId="8" xr:uid="{00000000-0005-0000-0000-00000F000000}"/>
    <cellStyle name="Porcentual 2" xfId="5" xr:uid="{00000000-0005-0000-0000-000010000000}"/>
    <cellStyle name="Porcentual 2 2" xfId="10" xr:uid="{00000000-0005-0000-0000-000011000000}"/>
    <cellStyle name="Porcentual 2 2 2" xfId="14" xr:uid="{00000000-0005-0000-0000-000012000000}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12-4F23-BE28-B5677327CB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12-4F23-BE28-B5677327CB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12-4F23-BE28-B5677327CB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12-4F23-BE28-B5677327CB30}"/>
              </c:ext>
            </c:extLst>
          </c:dPt>
          <c:dLbls>
            <c:dLbl>
              <c:idx val="0"/>
              <c:layout>
                <c:manualLayout>
                  <c:x val="0.15125259733158355"/>
                  <c:y val="2.86033586899221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</a:t>
                    </a:r>
                  </a:p>
                  <a:p>
                    <a:pPr>
                      <a:defRPr sz="800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612-4F23-BE28-B5677327CB30}"/>
                </c:ext>
              </c:extLst>
            </c:dLbl>
            <c:dLbl>
              <c:idx val="1"/>
              <c:layout>
                <c:manualLayout>
                  <c:x val="5.1508366141732154E-2"/>
                  <c:y val="-8.06921523687750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8F02B5C6-CDD3-4005-BFB7-494DBB64DFA7}" type="CATEGORYNAME">
                      <a:rPr lang="en-US"/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EBA3D4F5-CCDA-4C70-A582-B8442838DD7F}" type="VALUE">
                      <a:rPr lang="en-US" baseline="0"/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 44%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612-4F23-BE28-B5677327CB30}"/>
                </c:ext>
              </c:extLst>
            </c:dLbl>
            <c:dLbl>
              <c:idx val="2"/>
              <c:layout>
                <c:manualLayout>
                  <c:x val="2.7340332458442694E-7"/>
                  <c:y val="2.9348394788106892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612-4F23-BE28-B5677327CB30}"/>
                </c:ext>
              </c:extLst>
            </c:dLbl>
            <c:dLbl>
              <c:idx val="3"/>
              <c:layout>
                <c:manualLayout>
                  <c:x val="6.7175196850393698E-3"/>
                  <c:y val="4.9405576802698331E-7"/>
                </c:manualLayout>
              </c:layout>
              <c:tx>
                <c:rich>
                  <a:bodyPr/>
                  <a:lstStyle/>
                  <a:p>
                    <a:fld id="{C1B50320-693D-49DA-A8FF-BAD99A897E78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E83EDE4-8C66-4E26-B600-6D45FC7F5446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17%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612-4F23-BE28-B5677327CB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Feminicidio!$B$116:$B$119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Feminicidio!$F$116:$F$119</c:f>
              <c:numCache>
                <c:formatCode>General</c:formatCode>
                <c:ptCount val="4"/>
                <c:pt idx="0">
                  <c:v>1</c:v>
                </c:pt>
                <c:pt idx="1">
                  <c:v>16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12-4F23-BE28-B5677327C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70-49B5-955B-D7BC0BEB71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70-49B5-955B-D7BC0BEB71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70-49B5-955B-D7BC0BEB71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70-49B5-955B-D7BC0BEB71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A70-49B5-955B-D7BC0BEB717C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A70-49B5-955B-D7BC0BEB717C}"/>
                </c:ext>
              </c:extLst>
            </c:dLbl>
            <c:dLbl>
              <c:idx val="1"/>
              <c:layout>
                <c:manualLayout>
                  <c:x val="-3.6530068940672018E-2"/>
                  <c:y val="0.119644187732090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A70-49B5-955B-D7BC0BEB717C}"/>
                </c:ext>
              </c:extLst>
            </c:dLbl>
            <c:dLbl>
              <c:idx val="2"/>
              <c:layout>
                <c:manualLayout>
                  <c:x val="6.8164180917008902E-3"/>
                  <c:y val="9.253589178232443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025482000078551"/>
                      <c:h val="0.19244684214324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A70-49B5-955B-D7BC0BEB717C}"/>
                </c:ext>
              </c:extLst>
            </c:dLbl>
            <c:dLbl>
              <c:idx val="3"/>
              <c:layout>
                <c:manualLayout>
                  <c:x val="9.576437648441849E-2"/>
                  <c:y val="-5.07577859982657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989850366458227"/>
                      <c:h val="0.110688545544471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A70-49B5-955B-D7BC0BEB717C}"/>
                </c:ext>
              </c:extLst>
            </c:dLbl>
            <c:dLbl>
              <c:idx val="4"/>
              <c:layout>
                <c:manualLayout>
                  <c:x val="-2.257241569541324E-7"/>
                  <c:y val="-0.15724656686194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3D84733-0CA1-44E5-A48F-C5867F71BAA4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9F89D423-66BB-490C-A8EC-68549B8EA18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; 17%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A70-49B5-955B-D7BC0BEB71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Feminicidio!$K$133:$K$138</c15:sqref>
                  </c15:fullRef>
                </c:ext>
              </c:extLst>
              <c:f>Feminicidio!$K$133:$K$137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Feminicidio!$L$133:$L$138</c15:sqref>
                  </c15:fullRef>
                </c:ext>
              </c:extLst>
              <c:f>Feminicidio!$L$133:$L$137</c:f>
              <c:numCache>
                <c:formatCode>General</c:formatCode>
                <c:ptCount val="5"/>
                <c:pt idx="0">
                  <c:v>24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AA70-49B5-955B-D7BC0BEB7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Feminicidio!$L$157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8D-4557-84B3-DB6BE4D65951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8D-4557-84B3-DB6BE4D65951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8D-4557-84B3-DB6BE4D65951}"/>
              </c:ext>
            </c:extLst>
          </c:dPt>
          <c:dLbls>
            <c:dLbl>
              <c:idx val="0"/>
              <c:layout>
                <c:manualLayout>
                  <c:x val="-0.14755600408369221"/>
                  <c:y val="0.1441418470058631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F8D-4557-84B3-DB6BE4D65951}"/>
                </c:ext>
              </c:extLst>
            </c:dLbl>
            <c:dLbl>
              <c:idx val="1"/>
              <c:layout>
                <c:manualLayout>
                  <c:x val="0.1499332292852365"/>
                  <c:y val="-0.123318977896014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F8D-4557-84B3-DB6BE4D65951}"/>
                </c:ext>
              </c:extLst>
            </c:dLbl>
            <c:dLbl>
              <c:idx val="2"/>
              <c:layout>
                <c:manualLayout>
                  <c:x val="0.14843399791121489"/>
                  <c:y val="1.51101417382764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F8D-4557-84B3-DB6BE4D659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Feminicidio!$K$158:$K$160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Feminicidio!$L$158:$L$160</c:f>
              <c:numCache>
                <c:formatCode>General</c:formatCode>
                <c:ptCount val="3"/>
                <c:pt idx="0">
                  <c:v>9</c:v>
                </c:pt>
                <c:pt idx="1">
                  <c:v>20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8D-4557-84B3-DB6BE4D65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8C-44A9-827B-0B269C65FA3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8C-44A9-827B-0B269C65FA37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8C-44A9-827B-0B269C65FA37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8C-44A9-827B-0B269C65FA37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8C-44A9-827B-0B269C65FA37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8C-44A9-827B-0B269C65FA37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8C-44A9-827B-0B269C65FA37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8C-44A9-827B-0B269C65FA37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8C-44A9-827B-0B269C65FA37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8C-44A9-827B-0B269C65FA37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8C-44A9-827B-0B269C65FA37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8C-44A9-827B-0B269C65FA37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E8C-44A9-827B-0B269C65FA37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E8C-44A9-827B-0B269C65FA37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E8C-44A9-827B-0B269C65FA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Feminicidio!$I$35:$I$46</c:f>
              <c:strCach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 a/</c:v>
                </c:pt>
              </c:strCache>
            </c:strRef>
          </c:cat>
          <c:val>
            <c:numRef>
              <c:f>Feminicidio!$K$35:$K$46</c:f>
              <c:numCache>
                <c:formatCode>General</c:formatCode>
                <c:ptCount val="12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166</c:v>
                </c:pt>
                <c:pt idx="1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E8C-44A9-827B-0B269C65F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114</xdr:row>
      <xdr:rowOff>125941</xdr:rowOff>
    </xdr:from>
    <xdr:to>
      <xdr:col>11</xdr:col>
      <xdr:colOff>230716</xdr:colOff>
      <xdr:row>118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DFF27958-BE11-4C53-BCFB-DBF869A0FFAB}"/>
            </a:ext>
          </a:extLst>
        </xdr:cNvPr>
        <xdr:cNvSpPr/>
      </xdr:nvSpPr>
      <xdr:spPr bwMode="auto">
        <a:xfrm>
          <a:off x="6965314" y="20974261"/>
          <a:ext cx="1982682" cy="62568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95251</xdr:colOff>
      <xdr:row>128</xdr:row>
      <xdr:rowOff>161925</xdr:rowOff>
    </xdr:from>
    <xdr:to>
      <xdr:col>19</xdr:col>
      <xdr:colOff>19050</xdr:colOff>
      <xdr:row>139</xdr:row>
      <xdr:rowOff>152400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3AB51B6-DC03-4A29-86FF-426EF976C126}"/>
            </a:ext>
          </a:extLst>
        </xdr:cNvPr>
        <xdr:cNvSpPr/>
      </xdr:nvSpPr>
      <xdr:spPr>
        <a:xfrm>
          <a:off x="7227571" y="23570565"/>
          <a:ext cx="7848599" cy="200215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78355FAE-8542-4BC7-9547-FCDE5A93D2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80306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285750</xdr:colOff>
      <xdr:row>99</xdr:row>
      <xdr:rowOff>37695</xdr:rowOff>
    </xdr:from>
    <xdr:to>
      <xdr:col>10</xdr:col>
      <xdr:colOff>895350</xdr:colOff>
      <xdr:row>109</xdr:row>
      <xdr:rowOff>182651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6D7FD01-8D49-4098-A1A6-1D535245621F}"/>
            </a:ext>
          </a:extLst>
        </xdr:cNvPr>
        <xdr:cNvGrpSpPr/>
      </xdr:nvGrpSpPr>
      <xdr:grpSpPr>
        <a:xfrm>
          <a:off x="3714750" y="16435935"/>
          <a:ext cx="1965960" cy="2194736"/>
          <a:chOff x="2608673" y="15856006"/>
          <a:chExt cx="2051353" cy="2055725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F64D7BAB-C6C5-4712-9498-48C31A374EA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7" name="Rectángulo redondeado 7">
            <a:extLst>
              <a:ext uri="{FF2B5EF4-FFF2-40B4-BE49-F238E27FC236}">
                <a16:creationId xmlns:a16="http://schemas.microsoft.com/office/drawing/2014/main" id="{E730F5C8-72A3-429F-80D4-423AC617FBF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98</xdr:row>
      <xdr:rowOff>100543</xdr:rowOff>
    </xdr:from>
    <xdr:ext cx="776816" cy="1227980"/>
    <xdr:pic>
      <xdr:nvPicPr>
        <xdr:cNvPr id="8" name="Imagen 7" descr="Resultado de imagen para silueta de una gestante">
          <a:extLst>
            <a:ext uri="{FF2B5EF4-FFF2-40B4-BE49-F238E27FC236}">
              <a16:creationId xmlns:a16="http://schemas.microsoft.com/office/drawing/2014/main" id="{D092AD91-07B2-4320-8067-E15FD35423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715376" y="1802278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114</xdr:row>
      <xdr:rowOff>142874</xdr:rowOff>
    </xdr:from>
    <xdr:to>
      <xdr:col>8</xdr:col>
      <xdr:colOff>592666</xdr:colOff>
      <xdr:row>118</xdr:row>
      <xdr:rowOff>185208</xdr:rowOff>
    </xdr:to>
    <xdr:pic>
      <xdr:nvPicPr>
        <xdr:cNvPr id="9" name="58 Imagen" descr="siluetas-de-parejas.jpg">
          <a:extLst>
            <a:ext uri="{FF2B5EF4-FFF2-40B4-BE49-F238E27FC236}">
              <a16:creationId xmlns:a16="http://schemas.microsoft.com/office/drawing/2014/main" id="{1829A09F-9CCC-4659-8009-2E7C9D5E5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361006" y="20991194"/>
          <a:ext cx="571500" cy="773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115</xdr:row>
      <xdr:rowOff>19050</xdr:rowOff>
    </xdr:from>
    <xdr:to>
      <xdr:col>19</xdr:col>
      <xdr:colOff>0</xdr:colOff>
      <xdr:row>117</xdr:row>
      <xdr:rowOff>66676</xdr:rowOff>
    </xdr:to>
    <xdr:sp macro="" textlink="">
      <xdr:nvSpPr>
        <xdr:cNvPr id="10" name="29 CuadroTexto">
          <a:extLst>
            <a:ext uri="{FF2B5EF4-FFF2-40B4-BE49-F238E27FC236}">
              <a16:creationId xmlns:a16="http://schemas.microsoft.com/office/drawing/2014/main" id="{82D59E82-617B-42D6-8899-37669E1B27CB}"/>
            </a:ext>
          </a:extLst>
        </xdr:cNvPr>
        <xdr:cNvSpPr txBox="1"/>
      </xdr:nvSpPr>
      <xdr:spPr>
        <a:xfrm>
          <a:off x="9012554" y="21050250"/>
          <a:ext cx="6044566" cy="4133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277796</xdr:colOff>
      <xdr:row>117</xdr:row>
      <xdr:rowOff>109298</xdr:rowOff>
    </xdr:from>
    <xdr:to>
      <xdr:col>18</xdr:col>
      <xdr:colOff>96821</xdr:colOff>
      <xdr:row>127</xdr:row>
      <xdr:rowOff>171211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9D56080-73DA-4D27-AA9D-D47E98DD7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904874</xdr:colOff>
      <xdr:row>129</xdr:row>
      <xdr:rowOff>28575</xdr:rowOff>
    </xdr:from>
    <xdr:to>
      <xdr:col>18</xdr:col>
      <xdr:colOff>91017</xdr:colOff>
      <xdr:row>139</xdr:row>
      <xdr:rowOff>81492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9D324A95-85F0-4237-87C7-85CB32EA2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155</xdr:row>
      <xdr:rowOff>158748</xdr:rowOff>
    </xdr:from>
    <xdr:ext cx="889938" cy="1408518"/>
    <xdr:pic>
      <xdr:nvPicPr>
        <xdr:cNvPr id="13" name="Imagen 12">
          <a:extLst>
            <a:ext uri="{FF2B5EF4-FFF2-40B4-BE49-F238E27FC236}">
              <a16:creationId xmlns:a16="http://schemas.microsoft.com/office/drawing/2014/main" id="{D6FEB0D3-ED31-4E97-9E40-FB00B0FB9EB2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7542" y="285051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154</xdr:row>
      <xdr:rowOff>57151</xdr:rowOff>
    </xdr:from>
    <xdr:to>
      <xdr:col>19</xdr:col>
      <xdr:colOff>0</xdr:colOff>
      <xdr:row>163</xdr:row>
      <xdr:rowOff>15875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1365C994-5961-43FC-B3C1-22BA3E6BE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115</xdr:row>
      <xdr:rowOff>10583</xdr:rowOff>
    </xdr:from>
    <xdr:to>
      <xdr:col>18</xdr:col>
      <xdr:colOff>142874</xdr:colOff>
      <xdr:row>128</xdr:row>
      <xdr:rowOff>47625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B1D31820-35A9-406D-BA42-944051717902}"/>
            </a:ext>
          </a:extLst>
        </xdr:cNvPr>
        <xdr:cNvSpPr/>
      </xdr:nvSpPr>
      <xdr:spPr>
        <a:xfrm>
          <a:off x="9018903" y="21041783"/>
          <a:ext cx="5388611" cy="241448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114429</xdr:rowOff>
    </xdr:from>
    <xdr:to>
      <xdr:col>18</xdr:col>
      <xdr:colOff>70112</xdr:colOff>
      <xdr:row>46</xdr:row>
      <xdr:rowOff>104671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CB036623-07DF-4D08-B536-FECC7ED54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27843</xdr:colOff>
      <xdr:row>51</xdr:row>
      <xdr:rowOff>117231</xdr:rowOff>
    </xdr:from>
    <xdr:to>
      <xdr:col>7</xdr:col>
      <xdr:colOff>189768</xdr:colOff>
      <xdr:row>61</xdr:row>
      <xdr:rowOff>109904</xdr:rowOff>
    </xdr:to>
    <xdr:sp macro="" textlink="">
      <xdr:nvSpPr>
        <xdr:cNvPr id="17" name="27 Rectángulo">
          <a:extLst>
            <a:ext uri="{FF2B5EF4-FFF2-40B4-BE49-F238E27FC236}">
              <a16:creationId xmlns:a16="http://schemas.microsoft.com/office/drawing/2014/main" id="{ACB83BAE-12B6-419B-A940-5860AC72E88B}"/>
            </a:ext>
          </a:extLst>
        </xdr:cNvPr>
        <xdr:cNvSpPr/>
      </xdr:nvSpPr>
      <xdr:spPr bwMode="auto">
        <a:xfrm>
          <a:off x="820323" y="9444111"/>
          <a:ext cx="4916805" cy="1821473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 en el año 2020) - CEM / AURORA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Marzo, 2020</a:t>
          </a:r>
          <a:r>
            <a:rPr lang="es-PE" sz="1050" b="0" baseline="0">
              <a:latin typeface="+mn-lt"/>
            </a:rPr>
            <a:t>: Lima Metropolitana, 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provincia, Arequipa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y Huánuco.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2020) - CEM / AURORA/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Marzo 2020):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Lima Provincia y Huanuco.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485775</xdr:colOff>
      <xdr:row>0</xdr:row>
      <xdr:rowOff>57150</xdr:rowOff>
    </xdr:from>
    <xdr:to>
      <xdr:col>20</xdr:col>
      <xdr:colOff>95250</xdr:colOff>
      <xdr:row>3</xdr:row>
      <xdr:rowOff>76200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99A7022-DBBF-4488-8C15-2360A0ABF2C2}"/>
            </a:ext>
          </a:extLst>
        </xdr:cNvPr>
        <xdr:cNvSpPr/>
      </xdr:nvSpPr>
      <xdr:spPr>
        <a:xfrm>
          <a:off x="2863215" y="57150"/>
          <a:ext cx="13081635" cy="5676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0</xdr:colOff>
      <xdr:row>16</xdr:row>
      <xdr:rowOff>48847</xdr:rowOff>
    </xdr:from>
    <xdr:ext cx="3854970" cy="4328326"/>
    <xdr:pic>
      <xdr:nvPicPr>
        <xdr:cNvPr id="19" name="Imagen 18">
          <a:extLst>
            <a:ext uri="{FF2B5EF4-FFF2-40B4-BE49-F238E27FC236}">
              <a16:creationId xmlns:a16="http://schemas.microsoft.com/office/drawing/2014/main" id="{AE7050B0-3976-440A-9868-E811C3050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74927"/>
          <a:ext cx="3854970" cy="43283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CB41-FACE-4DCD-8823-A90C5E2D022B}">
  <sheetPr>
    <tabColor rgb="FF002060"/>
  </sheetPr>
  <dimension ref="B1:S178"/>
  <sheetViews>
    <sheetView showGridLines="0" tabSelected="1" view="pageBreakPreview" zoomScaleNormal="100" zoomScaleSheetLayoutView="100" workbookViewId="0">
      <selection activeCell="Q18" sqref="Q18"/>
    </sheetView>
  </sheetViews>
  <sheetFormatPr baseColWidth="10" defaultRowHeight="14.4" x14ac:dyDescent="0.3"/>
  <cols>
    <col min="1" max="1" width="0.44140625" customWidth="1"/>
    <col min="2" max="2" width="14.109375" customWidth="1"/>
    <col min="3" max="3" width="11.6640625" customWidth="1"/>
    <col min="5" max="5" width="1.109375" customWidth="1"/>
    <col min="6" max="6" width="9.44140625" style="2" customWidth="1"/>
    <col min="7" max="7" width="1.6640625" style="2" customWidth="1"/>
    <col min="8" max="8" width="7.88671875" style="2" customWidth="1"/>
    <col min="9" max="9" width="9.44140625" customWidth="1"/>
    <col min="10" max="10" width="2.44140625" customWidth="1"/>
    <col min="11" max="11" width="14.33203125" customWidth="1"/>
    <col min="12" max="12" width="12.109375" customWidth="1"/>
    <col min="13" max="13" width="13.6640625" customWidth="1"/>
    <col min="14" max="14" width="2.44140625" customWidth="1"/>
    <col min="15" max="15" width="10" customWidth="1"/>
    <col min="16" max="16" width="1.44140625" customWidth="1"/>
    <col min="17" max="17" width="9.44140625" customWidth="1"/>
    <col min="18" max="18" width="8.44140625" customWidth="1"/>
    <col min="19" max="19" width="2.109375" customWidth="1"/>
    <col min="20" max="20" width="0.44140625" customWidth="1"/>
    <col min="21" max="21" width="0.109375" customWidth="1"/>
    <col min="22" max="22" width="0.5546875" customWidth="1"/>
  </cols>
  <sheetData>
    <row r="1" spans="2:19" ht="7.5" customHeight="1" x14ac:dyDescent="0.3"/>
    <row r="3" spans="2:19" ht="13.5" customHeight="1" x14ac:dyDescent="0.3"/>
    <row r="4" spans="2:19" ht="7.5" customHeight="1" x14ac:dyDescent="0.3"/>
    <row r="5" spans="2:19" ht="22.5" customHeight="1" x14ac:dyDescent="0.3">
      <c r="B5" s="151" t="s">
        <v>174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</row>
    <row r="6" spans="2:19" ht="22.5" customHeight="1" x14ac:dyDescent="0.3"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</row>
    <row r="7" spans="2:19" ht="3" customHeight="1" x14ac:dyDescent="0.3"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</row>
    <row r="8" spans="2:19" ht="18" customHeight="1" x14ac:dyDescent="0.4">
      <c r="B8" s="152" t="s">
        <v>173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</row>
    <row r="9" spans="2:19" ht="3" customHeight="1" x14ac:dyDescent="0.3"/>
    <row r="10" spans="2:19" x14ac:dyDescent="0.3">
      <c r="B10" s="153" t="s">
        <v>172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</row>
    <row r="11" spans="2:19" ht="27" customHeight="1" x14ac:dyDescent="0.3"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</row>
    <row r="12" spans="2:19" ht="6" customHeight="1" x14ac:dyDescent="0.3"/>
    <row r="13" spans="2:19" s="120" customFormat="1" ht="17.25" customHeight="1" x14ac:dyDescent="0.25">
      <c r="B13" s="21" t="s">
        <v>171</v>
      </c>
      <c r="C13" s="121"/>
      <c r="D13" s="121"/>
      <c r="E13" s="121"/>
      <c r="F13" s="122"/>
      <c r="G13" s="122"/>
      <c r="H13" s="122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</row>
    <row r="14" spans="2:19" ht="7.5" customHeight="1" x14ac:dyDescent="0.3"/>
    <row r="15" spans="2:19" ht="12.75" customHeight="1" x14ac:dyDescent="0.3">
      <c r="B15" s="138" t="s">
        <v>170</v>
      </c>
      <c r="C15" s="12"/>
      <c r="D15" s="12"/>
      <c r="E15" s="12"/>
      <c r="F15" s="10"/>
      <c r="G15" s="10"/>
      <c r="H15" s="10"/>
      <c r="I15" s="154" t="s">
        <v>169</v>
      </c>
      <c r="J15" s="154"/>
      <c r="K15" s="154"/>
      <c r="L15" s="154"/>
      <c r="M15" s="154"/>
      <c r="N15" s="127"/>
      <c r="O15" s="12"/>
      <c r="P15" s="12"/>
      <c r="Q15" s="118"/>
      <c r="R15" s="118"/>
      <c r="S15" s="12"/>
    </row>
    <row r="16" spans="2:19" ht="11.25" customHeight="1" x14ac:dyDescent="0.3">
      <c r="B16" s="119" t="s">
        <v>168</v>
      </c>
      <c r="C16" s="12"/>
      <c r="D16" s="12"/>
      <c r="E16" s="12"/>
      <c r="F16" s="10"/>
      <c r="G16" s="10"/>
      <c r="H16" s="10"/>
      <c r="I16" s="154"/>
      <c r="J16" s="154"/>
      <c r="K16" s="154"/>
      <c r="L16" s="154"/>
      <c r="M16" s="154"/>
      <c r="N16" s="127"/>
      <c r="O16" s="140"/>
      <c r="P16" s="140"/>
      <c r="Q16" s="118"/>
      <c r="R16" s="118"/>
      <c r="S16" s="12"/>
    </row>
    <row r="17" spans="2:19" x14ac:dyDescent="0.3">
      <c r="C17" s="12"/>
      <c r="D17" s="12"/>
      <c r="E17" s="12"/>
      <c r="F17" s="10"/>
      <c r="G17" s="10"/>
      <c r="H17" s="10"/>
      <c r="I17" s="125" t="s">
        <v>167</v>
      </c>
      <c r="J17" s="125"/>
      <c r="K17" s="125">
        <v>2020</v>
      </c>
      <c r="L17" s="125">
        <v>2019</v>
      </c>
      <c r="M17" s="125" t="s">
        <v>166</v>
      </c>
      <c r="N17" s="140"/>
      <c r="O17" s="135"/>
      <c r="P17" s="135"/>
      <c r="Q17" s="117"/>
      <c r="R17" s="117"/>
      <c r="S17" s="140"/>
    </row>
    <row r="18" spans="2:19" ht="14.25" customHeight="1" x14ac:dyDescent="0.3">
      <c r="B18" s="12"/>
      <c r="C18" s="12"/>
      <c r="D18" s="12"/>
      <c r="E18" s="12"/>
      <c r="F18" s="10"/>
      <c r="G18" s="10"/>
      <c r="H18" s="10"/>
      <c r="I18" s="138" t="s">
        <v>2</v>
      </c>
      <c r="J18" s="6"/>
      <c r="K18" s="6">
        <v>20</v>
      </c>
      <c r="L18" s="6">
        <v>15</v>
      </c>
      <c r="M18" s="135">
        <v>0.33333333333333326</v>
      </c>
      <c r="N18" s="135"/>
      <c r="O18" s="116"/>
      <c r="P18" s="10"/>
      <c r="Q18" s="116"/>
      <c r="R18" s="115"/>
      <c r="S18" s="135"/>
    </row>
    <row r="19" spans="2:19" ht="14.25" customHeight="1" x14ac:dyDescent="0.3">
      <c r="B19" s="12"/>
      <c r="C19" s="12"/>
      <c r="D19" s="12"/>
      <c r="E19" s="12"/>
      <c r="F19" s="10"/>
      <c r="G19" s="10"/>
      <c r="H19" s="10"/>
      <c r="I19" s="138" t="s">
        <v>3</v>
      </c>
      <c r="J19" s="6"/>
      <c r="K19" s="6">
        <v>12</v>
      </c>
      <c r="L19" s="6">
        <v>14</v>
      </c>
      <c r="M19" s="135">
        <v>-0.1428571428571429</v>
      </c>
      <c r="N19" s="12"/>
      <c r="O19" s="12"/>
      <c r="P19" s="12"/>
      <c r="Q19" s="114"/>
      <c r="R19" s="90"/>
      <c r="S19" s="12"/>
    </row>
    <row r="20" spans="2:19" ht="14.25" customHeight="1" thickBot="1" x14ac:dyDescent="0.35">
      <c r="B20" s="12"/>
      <c r="C20" s="12"/>
      <c r="D20" s="12"/>
      <c r="E20" s="12"/>
      <c r="F20" s="10"/>
      <c r="G20" s="10"/>
      <c r="H20" s="10"/>
      <c r="I20" s="138" t="s">
        <v>4</v>
      </c>
      <c r="J20" s="6"/>
      <c r="K20" s="6">
        <v>4</v>
      </c>
      <c r="L20" s="6">
        <v>13</v>
      </c>
      <c r="M20" s="135">
        <v>-0.69</v>
      </c>
      <c r="N20" s="12"/>
      <c r="O20" s="12"/>
      <c r="P20" s="12"/>
      <c r="Q20" s="12"/>
      <c r="R20" s="12"/>
      <c r="S20" s="12"/>
    </row>
    <row r="21" spans="2:19" ht="14.25" hidden="1" customHeight="1" x14ac:dyDescent="0.35">
      <c r="B21" s="12"/>
      <c r="C21" s="12"/>
      <c r="D21" s="12"/>
      <c r="E21" s="12"/>
      <c r="F21" s="10"/>
      <c r="G21" s="10"/>
      <c r="H21" s="10"/>
      <c r="I21" s="138" t="s">
        <v>5</v>
      </c>
      <c r="J21" s="6"/>
      <c r="K21" s="6">
        <v>20</v>
      </c>
      <c r="L21" s="6">
        <v>13</v>
      </c>
      <c r="M21" s="135"/>
      <c r="N21" s="12"/>
      <c r="O21" s="12"/>
      <c r="P21" s="12"/>
      <c r="Q21" s="12"/>
      <c r="R21" s="12"/>
      <c r="S21" s="12"/>
    </row>
    <row r="22" spans="2:19" ht="14.25" hidden="1" customHeight="1" x14ac:dyDescent="0.35">
      <c r="B22" s="12"/>
      <c r="C22" s="12"/>
      <c r="D22" s="12"/>
      <c r="E22" s="12"/>
      <c r="F22" s="10"/>
      <c r="G22" s="10"/>
      <c r="H22" s="10"/>
      <c r="I22" s="138" t="s">
        <v>6</v>
      </c>
      <c r="J22" s="6"/>
      <c r="K22" s="6">
        <v>20</v>
      </c>
      <c r="L22" s="6">
        <v>11</v>
      </c>
      <c r="M22" s="135"/>
      <c r="N22" s="12"/>
      <c r="O22" s="12"/>
      <c r="P22" s="12"/>
      <c r="Q22" s="12"/>
      <c r="R22" s="12"/>
      <c r="S22" s="12"/>
    </row>
    <row r="23" spans="2:19" ht="14.25" hidden="1" customHeight="1" x14ac:dyDescent="0.35">
      <c r="B23" s="12"/>
      <c r="C23" s="12"/>
      <c r="D23" s="12"/>
      <c r="E23" s="12"/>
      <c r="F23" s="10"/>
      <c r="G23" s="10"/>
      <c r="H23" s="10"/>
      <c r="I23" s="138" t="s">
        <v>7</v>
      </c>
      <c r="J23" s="6"/>
      <c r="K23" s="6">
        <v>20</v>
      </c>
      <c r="L23" s="6">
        <v>17</v>
      </c>
      <c r="M23" s="135"/>
      <c r="N23" s="12"/>
      <c r="O23" s="12"/>
      <c r="P23" s="12"/>
      <c r="Q23" s="12"/>
      <c r="R23" s="12"/>
      <c r="S23" s="12"/>
    </row>
    <row r="24" spans="2:19" ht="14.25" hidden="1" customHeight="1" x14ac:dyDescent="0.35">
      <c r="B24" s="12"/>
      <c r="C24" s="12"/>
      <c r="D24" s="12"/>
      <c r="E24" s="12"/>
      <c r="F24" s="10"/>
      <c r="G24" s="10"/>
      <c r="H24" s="10"/>
      <c r="I24" s="138" t="s">
        <v>8</v>
      </c>
      <c r="J24" s="6"/>
      <c r="K24" s="6">
        <v>20</v>
      </c>
      <c r="L24" s="6">
        <v>13</v>
      </c>
      <c r="M24" s="135"/>
      <c r="N24" s="12"/>
      <c r="O24" s="12"/>
      <c r="P24" s="12"/>
      <c r="Q24" s="12"/>
      <c r="R24" s="12"/>
      <c r="S24" s="12"/>
    </row>
    <row r="25" spans="2:19" ht="14.25" hidden="1" customHeight="1" x14ac:dyDescent="0.35">
      <c r="B25" s="12"/>
      <c r="C25" s="12"/>
      <c r="D25" s="12"/>
      <c r="E25" s="12"/>
      <c r="F25" s="10"/>
      <c r="G25" s="10"/>
      <c r="H25" s="10"/>
      <c r="I25" s="138" t="s">
        <v>9</v>
      </c>
      <c r="J25" s="6"/>
      <c r="K25" s="6">
        <v>20</v>
      </c>
      <c r="L25" s="6">
        <v>18</v>
      </c>
      <c r="M25" s="135"/>
      <c r="N25" s="12"/>
      <c r="O25" s="12"/>
      <c r="P25" s="12"/>
      <c r="Q25" s="12"/>
      <c r="R25" s="12"/>
      <c r="S25" s="12"/>
    </row>
    <row r="26" spans="2:19" ht="14.25" hidden="1" customHeight="1" x14ac:dyDescent="0.35">
      <c r="B26" s="12"/>
      <c r="C26" s="12"/>
      <c r="D26" s="12"/>
      <c r="E26" s="12"/>
      <c r="F26" s="10"/>
      <c r="G26" s="10"/>
      <c r="H26" s="10"/>
      <c r="I26" s="138" t="s">
        <v>10</v>
      </c>
      <c r="J26" s="6"/>
      <c r="K26" s="6">
        <v>20</v>
      </c>
      <c r="L26" s="6">
        <v>7</v>
      </c>
      <c r="M26" s="135"/>
      <c r="N26" s="12"/>
      <c r="O26" s="12"/>
      <c r="P26" s="12"/>
      <c r="Q26" s="12"/>
      <c r="R26" s="12"/>
      <c r="S26" s="12"/>
    </row>
    <row r="27" spans="2:19" ht="14.25" hidden="1" customHeight="1" x14ac:dyDescent="0.35">
      <c r="B27" s="12"/>
      <c r="C27" s="12"/>
      <c r="D27" s="12"/>
      <c r="E27" s="12"/>
      <c r="F27" s="10"/>
      <c r="G27" s="10"/>
      <c r="H27" s="10"/>
      <c r="I27" s="138" t="s">
        <v>11</v>
      </c>
      <c r="J27" s="6"/>
      <c r="K27" s="6">
        <v>20</v>
      </c>
      <c r="L27" s="6">
        <v>13</v>
      </c>
      <c r="M27" s="135"/>
      <c r="N27" s="12"/>
      <c r="O27" s="12"/>
      <c r="P27" s="12"/>
      <c r="Q27" s="12"/>
      <c r="R27" s="12"/>
      <c r="S27" s="12"/>
    </row>
    <row r="28" spans="2:19" ht="14.25" hidden="1" customHeight="1" x14ac:dyDescent="0.35">
      <c r="B28" s="12"/>
      <c r="C28" s="12"/>
      <c r="D28" s="12"/>
      <c r="E28" s="12"/>
      <c r="F28" s="10"/>
      <c r="G28" s="10"/>
      <c r="H28" s="10"/>
      <c r="I28" s="138" t="s">
        <v>12</v>
      </c>
      <c r="J28" s="6"/>
      <c r="K28" s="6">
        <v>20</v>
      </c>
      <c r="L28" s="6">
        <v>15</v>
      </c>
      <c r="M28" s="135"/>
      <c r="N28" s="12"/>
      <c r="O28" s="12"/>
      <c r="P28" s="12"/>
      <c r="Q28" s="12"/>
      <c r="R28" s="12"/>
      <c r="S28" s="12"/>
    </row>
    <row r="29" spans="2:19" ht="14.25" hidden="1" customHeight="1" thickBot="1" x14ac:dyDescent="0.35">
      <c r="B29" s="12"/>
      <c r="C29" s="12"/>
      <c r="D29" s="12"/>
      <c r="E29" s="12"/>
      <c r="F29" s="10"/>
      <c r="G29" s="10"/>
      <c r="H29" s="10"/>
      <c r="I29" s="138" t="s">
        <v>13</v>
      </c>
      <c r="J29" s="6"/>
      <c r="K29" s="6">
        <v>20</v>
      </c>
      <c r="L29" s="6">
        <v>17</v>
      </c>
      <c r="M29" s="135"/>
      <c r="N29" s="12"/>
      <c r="O29" s="12"/>
      <c r="P29" s="12"/>
      <c r="Q29" s="12"/>
      <c r="R29" s="12"/>
      <c r="S29" s="12"/>
    </row>
    <row r="30" spans="2:19" x14ac:dyDescent="0.3">
      <c r="B30" s="12"/>
      <c r="C30" s="12"/>
      <c r="D30" s="12"/>
      <c r="E30" s="12"/>
      <c r="F30" s="10"/>
      <c r="G30" s="10"/>
      <c r="H30" s="10"/>
      <c r="I30" s="113" t="s">
        <v>0</v>
      </c>
      <c r="J30" s="112"/>
      <c r="K30" s="137">
        <v>36</v>
      </c>
      <c r="L30" s="137">
        <v>42</v>
      </c>
      <c r="M30" s="142">
        <v>-0.14000000000000001</v>
      </c>
      <c r="N30" s="12"/>
      <c r="O30" s="140"/>
      <c r="P30" s="140"/>
      <c r="Q30" s="140"/>
      <c r="R30" s="140"/>
      <c r="S30" s="140"/>
    </row>
    <row r="31" spans="2:19" ht="13.5" customHeight="1" x14ac:dyDescent="0.3">
      <c r="B31" s="12"/>
      <c r="C31" s="12"/>
      <c r="D31" s="12"/>
      <c r="E31" s="12"/>
      <c r="F31" s="10"/>
      <c r="G31" s="10"/>
      <c r="H31" s="10"/>
      <c r="L31" s="12"/>
      <c r="M31" s="12"/>
      <c r="N31" s="12"/>
      <c r="O31" s="12"/>
      <c r="P31" s="12"/>
      <c r="Q31" s="12"/>
      <c r="R31" s="12"/>
      <c r="S31" s="12"/>
    </row>
    <row r="32" spans="2:19" ht="18.75" customHeight="1" x14ac:dyDescent="0.3">
      <c r="B32" s="12"/>
      <c r="C32" s="12"/>
      <c r="D32" s="12"/>
      <c r="E32" s="12"/>
      <c r="F32" s="10"/>
      <c r="G32" s="10"/>
      <c r="H32" s="10"/>
      <c r="I32" s="155" t="s">
        <v>165</v>
      </c>
      <c r="J32" s="155"/>
      <c r="K32" s="155"/>
      <c r="L32" s="10"/>
      <c r="M32" s="10"/>
      <c r="N32" s="10"/>
      <c r="O32" s="10"/>
      <c r="P32" s="10"/>
      <c r="Q32" s="10"/>
      <c r="R32" s="10"/>
      <c r="S32" s="10"/>
    </row>
    <row r="33" spans="2:19" ht="18.75" customHeight="1" x14ac:dyDescent="0.3">
      <c r="B33" s="12"/>
      <c r="C33" s="12"/>
      <c r="D33" s="12"/>
      <c r="E33" s="12"/>
      <c r="F33" s="10"/>
      <c r="G33" s="10"/>
      <c r="H33" s="10"/>
      <c r="I33" s="155"/>
      <c r="J33" s="155"/>
      <c r="K33" s="155"/>
      <c r="L33" s="10"/>
      <c r="M33" s="10"/>
      <c r="N33" s="10"/>
      <c r="O33" s="10"/>
      <c r="P33" s="10"/>
      <c r="Q33" s="10"/>
      <c r="R33" s="10"/>
      <c r="S33" s="10"/>
    </row>
    <row r="34" spans="2:19" x14ac:dyDescent="0.3">
      <c r="B34" s="12"/>
      <c r="C34" s="12"/>
      <c r="D34" s="12"/>
      <c r="E34" s="12"/>
      <c r="F34" s="10"/>
      <c r="G34" s="10"/>
      <c r="H34" s="10"/>
      <c r="I34" s="132" t="s">
        <v>164</v>
      </c>
      <c r="J34" s="132"/>
      <c r="K34" s="111" t="s">
        <v>127</v>
      </c>
      <c r="L34" s="10"/>
      <c r="M34" s="10"/>
      <c r="N34" s="10"/>
      <c r="O34" s="10"/>
      <c r="P34" s="10"/>
      <c r="Q34" s="10"/>
      <c r="R34" s="10"/>
      <c r="S34" s="10"/>
    </row>
    <row r="35" spans="2:19" x14ac:dyDescent="0.3">
      <c r="B35" s="12"/>
      <c r="C35" s="12"/>
      <c r="D35" s="12"/>
      <c r="E35" s="12"/>
      <c r="F35" s="10"/>
      <c r="G35" s="10"/>
      <c r="H35" s="10"/>
      <c r="I35" s="101">
        <v>2009</v>
      </c>
      <c r="J35" s="6"/>
      <c r="K35" s="108">
        <v>139</v>
      </c>
      <c r="L35" s="10"/>
      <c r="M35" s="10"/>
      <c r="N35" s="10"/>
      <c r="O35" s="10"/>
      <c r="P35" s="10"/>
      <c r="Q35" s="10"/>
      <c r="R35" s="10"/>
      <c r="S35" s="10"/>
    </row>
    <row r="36" spans="2:19" x14ac:dyDescent="0.3">
      <c r="B36" s="12"/>
      <c r="C36" s="12"/>
      <c r="D36" s="12"/>
      <c r="E36" s="12"/>
      <c r="F36" s="10"/>
      <c r="G36" s="10"/>
      <c r="H36" s="10"/>
      <c r="I36" s="101">
        <v>2010</v>
      </c>
      <c r="J36" s="6"/>
      <c r="K36" s="108">
        <v>121</v>
      </c>
      <c r="L36" s="10"/>
      <c r="M36" s="10"/>
      <c r="N36" s="10"/>
      <c r="O36" s="10"/>
      <c r="P36" s="10"/>
      <c r="Q36" s="10"/>
      <c r="R36" s="10"/>
      <c r="S36" s="10"/>
    </row>
    <row r="37" spans="2:19" x14ac:dyDescent="0.3">
      <c r="B37" s="12"/>
      <c r="C37" s="12"/>
      <c r="D37" s="12"/>
      <c r="E37" s="12"/>
      <c r="F37" s="10"/>
      <c r="G37" s="10"/>
      <c r="H37" s="10"/>
      <c r="I37" s="101">
        <v>2011</v>
      </c>
      <c r="J37" s="6"/>
      <c r="K37" s="108">
        <v>93</v>
      </c>
      <c r="L37" s="10"/>
      <c r="M37" s="10"/>
      <c r="N37" s="10"/>
      <c r="O37" s="10"/>
      <c r="P37" s="10"/>
      <c r="Q37" s="10"/>
      <c r="R37" s="10"/>
      <c r="S37" s="10"/>
    </row>
    <row r="38" spans="2:19" x14ac:dyDescent="0.3">
      <c r="B38" s="12"/>
      <c r="C38" s="12"/>
      <c r="D38" s="12"/>
      <c r="E38" s="12"/>
      <c r="F38" s="10"/>
      <c r="G38" s="10"/>
      <c r="H38" s="10"/>
      <c r="I38" s="101">
        <v>2012</v>
      </c>
      <c r="J38" s="6"/>
      <c r="K38" s="108">
        <v>83</v>
      </c>
      <c r="L38" s="12"/>
      <c r="M38" s="12"/>
      <c r="N38" s="12"/>
      <c r="O38" s="12"/>
      <c r="P38" s="12"/>
      <c r="Q38" s="12"/>
      <c r="R38" s="12"/>
      <c r="S38" s="12"/>
    </row>
    <row r="39" spans="2:19" x14ac:dyDescent="0.3">
      <c r="B39" s="12"/>
      <c r="C39" s="12"/>
      <c r="D39" s="12"/>
      <c r="E39" s="12"/>
      <c r="F39" s="10"/>
      <c r="G39" s="10"/>
      <c r="H39" s="10"/>
      <c r="I39" s="101">
        <v>2013</v>
      </c>
      <c r="J39" s="6"/>
      <c r="K39" s="108">
        <v>131</v>
      </c>
      <c r="L39" s="12"/>
      <c r="M39" s="12"/>
      <c r="N39" s="12"/>
      <c r="O39" s="12"/>
      <c r="P39" s="12"/>
      <c r="Q39" s="12"/>
      <c r="R39" s="12"/>
      <c r="S39" s="12"/>
    </row>
    <row r="40" spans="2:19" x14ac:dyDescent="0.3">
      <c r="B40" s="12"/>
      <c r="C40" s="12"/>
      <c r="D40" s="12"/>
      <c r="E40" s="12"/>
      <c r="F40" s="10"/>
      <c r="G40" s="10"/>
      <c r="H40" s="10"/>
      <c r="I40" s="101">
        <v>2014</v>
      </c>
      <c r="J40" s="6"/>
      <c r="K40" s="108">
        <v>96</v>
      </c>
      <c r="L40" s="12"/>
      <c r="M40" s="12"/>
      <c r="N40" s="12"/>
      <c r="O40" s="12"/>
      <c r="P40" s="12"/>
      <c r="Q40" s="12"/>
      <c r="R40" s="12"/>
      <c r="S40" s="12"/>
    </row>
    <row r="41" spans="2:19" x14ac:dyDescent="0.3">
      <c r="B41" s="12"/>
      <c r="C41" s="12"/>
      <c r="D41" s="12"/>
      <c r="E41" s="12"/>
      <c r="F41" s="10"/>
      <c r="G41" s="10"/>
      <c r="H41" s="10"/>
      <c r="I41" s="101">
        <v>2015</v>
      </c>
      <c r="J41" s="6"/>
      <c r="K41" s="108">
        <v>95</v>
      </c>
      <c r="L41" s="12"/>
      <c r="M41" s="12"/>
      <c r="N41" s="12"/>
      <c r="O41" s="12"/>
      <c r="P41" s="12"/>
      <c r="Q41" s="12"/>
      <c r="R41" s="12"/>
      <c r="S41" s="12"/>
    </row>
    <row r="42" spans="2:19" x14ac:dyDescent="0.3">
      <c r="B42" s="12"/>
      <c r="C42" s="12"/>
      <c r="D42" s="12"/>
      <c r="E42" s="12"/>
      <c r="F42" s="10"/>
      <c r="G42" s="10"/>
      <c r="H42" s="10"/>
      <c r="I42" s="101">
        <v>2016</v>
      </c>
      <c r="J42" s="6"/>
      <c r="K42" s="108">
        <v>124</v>
      </c>
      <c r="L42" s="12"/>
      <c r="M42" s="12"/>
      <c r="N42" s="12"/>
      <c r="O42" s="12"/>
      <c r="P42" s="12"/>
      <c r="Q42" s="12"/>
      <c r="R42" s="12"/>
      <c r="S42" s="12"/>
    </row>
    <row r="43" spans="2:19" x14ac:dyDescent="0.3">
      <c r="B43" s="12"/>
      <c r="C43" s="12"/>
      <c r="D43" s="12"/>
      <c r="E43" s="12"/>
      <c r="F43" s="10"/>
      <c r="G43" s="10"/>
      <c r="H43" s="10"/>
      <c r="I43" s="101">
        <v>2017</v>
      </c>
      <c r="J43" s="6"/>
      <c r="K43" s="108">
        <v>121</v>
      </c>
      <c r="L43" s="12"/>
      <c r="M43" s="12"/>
      <c r="N43" s="12"/>
      <c r="O43" s="12"/>
      <c r="P43" s="12"/>
      <c r="Q43" s="12"/>
      <c r="R43" s="12"/>
      <c r="S43" s="12"/>
    </row>
    <row r="44" spans="2:19" x14ac:dyDescent="0.3">
      <c r="B44" s="12"/>
      <c r="C44" s="12"/>
      <c r="D44" s="12"/>
      <c r="E44" s="12"/>
      <c r="F44" s="10"/>
      <c r="G44" s="10"/>
      <c r="H44" s="10"/>
      <c r="I44" s="101">
        <v>2018</v>
      </c>
      <c r="J44" s="6"/>
      <c r="K44" s="108">
        <v>149</v>
      </c>
      <c r="L44" s="12"/>
      <c r="M44" s="12"/>
      <c r="N44" s="12"/>
      <c r="O44" s="12"/>
      <c r="P44" s="12"/>
      <c r="Q44" s="12"/>
      <c r="R44" s="12"/>
      <c r="S44" s="12"/>
    </row>
    <row r="45" spans="2:19" ht="15.75" customHeight="1" x14ac:dyDescent="0.3">
      <c r="C45" s="110"/>
      <c r="D45" s="110"/>
      <c r="E45" s="110"/>
      <c r="F45" s="110"/>
      <c r="G45" s="110"/>
      <c r="H45" s="109"/>
      <c r="I45" s="101">
        <v>2019</v>
      </c>
      <c r="J45" s="6"/>
      <c r="K45" s="108">
        <v>166</v>
      </c>
      <c r="L45" s="12"/>
      <c r="M45" s="12"/>
      <c r="N45" s="12"/>
      <c r="O45" s="12"/>
      <c r="P45" s="12"/>
      <c r="Q45" s="12"/>
      <c r="R45" s="12"/>
      <c r="S45" s="12"/>
    </row>
    <row r="46" spans="2:19" ht="15" thickBot="1" x14ac:dyDescent="0.35">
      <c r="B46" s="149"/>
      <c r="C46" s="149"/>
      <c r="D46" s="149"/>
      <c r="E46" s="149"/>
      <c r="F46" s="149"/>
      <c r="G46" s="149"/>
      <c r="H46" s="109"/>
      <c r="I46" s="101" t="s">
        <v>163</v>
      </c>
      <c r="K46" s="108">
        <v>36</v>
      </c>
      <c r="L46" s="12"/>
      <c r="M46" s="12"/>
      <c r="N46" s="12"/>
      <c r="O46" s="12"/>
      <c r="P46" s="12"/>
      <c r="Q46" s="12"/>
      <c r="R46" s="12"/>
      <c r="S46" s="12"/>
    </row>
    <row r="47" spans="2:19" ht="15" customHeight="1" x14ac:dyDescent="0.3">
      <c r="B47" s="149"/>
      <c r="C47" s="149"/>
      <c r="D47" s="149"/>
      <c r="E47" s="149"/>
      <c r="F47" s="149"/>
      <c r="G47" s="149"/>
      <c r="H47" s="10"/>
      <c r="I47" s="137" t="s">
        <v>0</v>
      </c>
      <c r="J47" s="137"/>
      <c r="K47" s="107">
        <v>1354</v>
      </c>
      <c r="L47" s="12"/>
      <c r="M47" s="12"/>
      <c r="N47" s="12"/>
      <c r="O47" s="12"/>
      <c r="P47" s="12"/>
      <c r="Q47" s="12"/>
      <c r="R47" s="12"/>
      <c r="S47" s="12"/>
    </row>
    <row r="48" spans="2:19" ht="11.25" customHeight="1" x14ac:dyDescent="0.3">
      <c r="B48" s="149"/>
      <c r="C48" s="149"/>
      <c r="D48" s="149"/>
      <c r="E48" s="149"/>
      <c r="F48" s="149"/>
      <c r="G48" s="149"/>
      <c r="I48" s="180" t="s">
        <v>157</v>
      </c>
      <c r="J48" s="180"/>
      <c r="K48" s="180"/>
      <c r="L48" s="106"/>
      <c r="M48" s="106"/>
      <c r="N48" s="106"/>
      <c r="O48" s="106"/>
      <c r="P48" s="106"/>
      <c r="Q48" s="106"/>
      <c r="R48" s="106"/>
      <c r="S48" s="12"/>
    </row>
    <row r="49" spans="2:19" ht="17.25" customHeight="1" x14ac:dyDescent="0.3">
      <c r="B49" s="128"/>
      <c r="C49" s="128"/>
      <c r="D49" s="128"/>
      <c r="E49" s="128"/>
      <c r="F49" s="128"/>
      <c r="G49" s="128"/>
      <c r="I49" s="180"/>
      <c r="J49" s="180"/>
      <c r="K49" s="180"/>
      <c r="L49" s="106"/>
      <c r="M49" s="106"/>
      <c r="N49" s="106"/>
      <c r="O49" s="106"/>
      <c r="P49" s="106"/>
      <c r="Q49" s="106"/>
      <c r="R49" s="106"/>
      <c r="S49" s="12"/>
    </row>
    <row r="50" spans="2:19" ht="17.25" customHeight="1" x14ac:dyDescent="0.3">
      <c r="B50" s="128"/>
      <c r="C50" s="128"/>
      <c r="D50" s="128"/>
      <c r="E50" s="128"/>
      <c r="F50" s="128"/>
      <c r="G50" s="128"/>
      <c r="I50" s="129"/>
      <c r="J50" s="129"/>
      <c r="K50" s="129"/>
      <c r="L50" s="12"/>
      <c r="M50" s="12"/>
      <c r="N50" s="12"/>
      <c r="O50" s="12"/>
      <c r="P50" s="12"/>
      <c r="Q50" s="12"/>
      <c r="R50" s="12"/>
      <c r="S50" s="12"/>
    </row>
    <row r="51" spans="2:19" ht="11.25" customHeight="1" x14ac:dyDescent="0.3">
      <c r="B51" s="128"/>
      <c r="C51" s="128"/>
      <c r="D51" s="128"/>
      <c r="E51" s="128"/>
      <c r="F51" s="128"/>
      <c r="G51" s="128"/>
      <c r="I51" s="129"/>
      <c r="J51" s="129"/>
      <c r="K51" s="129"/>
      <c r="L51" s="12"/>
      <c r="M51" s="12"/>
      <c r="N51" s="12"/>
      <c r="O51" s="12"/>
      <c r="P51" s="12"/>
      <c r="Q51" s="12"/>
      <c r="R51" s="12"/>
      <c r="S51" s="12"/>
    </row>
    <row r="52" spans="2:19" ht="11.25" customHeight="1" x14ac:dyDescent="0.3">
      <c r="B52" s="128"/>
      <c r="C52" s="128"/>
      <c r="D52" s="128"/>
      <c r="E52" s="128"/>
      <c r="F52" s="128"/>
      <c r="G52" s="128"/>
      <c r="I52" s="129"/>
      <c r="J52" s="129"/>
      <c r="K52" s="129"/>
      <c r="L52" s="12"/>
      <c r="M52" s="12"/>
      <c r="N52" s="12"/>
      <c r="O52" s="12"/>
      <c r="P52" s="12"/>
      <c r="Q52" s="12"/>
      <c r="R52" s="12"/>
      <c r="S52" s="12"/>
    </row>
    <row r="53" spans="2:19" ht="11.25" customHeight="1" x14ac:dyDescent="0.3">
      <c r="B53" s="128"/>
      <c r="C53" s="128"/>
      <c r="D53" s="128"/>
      <c r="E53" s="128"/>
      <c r="F53" s="128"/>
      <c r="G53" s="128"/>
      <c r="I53" s="129"/>
      <c r="J53" s="129"/>
      <c r="K53" s="129"/>
      <c r="L53" s="12"/>
      <c r="M53" s="12"/>
      <c r="N53" s="12"/>
      <c r="O53" s="12"/>
      <c r="P53" s="12"/>
      <c r="Q53" s="12"/>
      <c r="R53" s="12"/>
      <c r="S53" s="12"/>
    </row>
    <row r="54" spans="2:19" ht="11.25" customHeight="1" x14ac:dyDescent="0.3">
      <c r="B54" s="128"/>
      <c r="C54" s="128"/>
      <c r="D54" s="128"/>
      <c r="E54" s="128"/>
      <c r="F54" s="128"/>
      <c r="G54" s="128"/>
      <c r="I54" s="129"/>
      <c r="J54" s="129"/>
      <c r="K54" s="129"/>
      <c r="L54" s="12"/>
      <c r="M54" s="12"/>
      <c r="N54" s="12"/>
      <c r="O54" s="12"/>
      <c r="P54" s="12"/>
      <c r="Q54" s="12"/>
      <c r="R54" s="12"/>
      <c r="S54" s="12"/>
    </row>
    <row r="55" spans="2:19" ht="11.25" customHeight="1" x14ac:dyDescent="0.3">
      <c r="B55" s="128"/>
      <c r="C55" s="128"/>
      <c r="D55" s="128"/>
      <c r="E55" s="128"/>
      <c r="F55" s="128"/>
      <c r="G55" s="128"/>
      <c r="I55" s="129"/>
      <c r="J55" s="129"/>
      <c r="K55" s="129"/>
      <c r="L55" s="12"/>
      <c r="M55" s="12"/>
      <c r="N55" s="12"/>
      <c r="O55" s="12"/>
      <c r="P55" s="12"/>
      <c r="Q55" s="12"/>
      <c r="R55" s="12"/>
      <c r="S55" s="12"/>
    </row>
    <row r="56" spans="2:19" ht="15" customHeight="1" x14ac:dyDescent="0.3">
      <c r="I56" s="12"/>
      <c r="J56" s="12"/>
      <c r="K56" s="12"/>
      <c r="L56" s="150"/>
      <c r="M56" s="150"/>
      <c r="N56" s="150"/>
      <c r="O56" s="150"/>
      <c r="P56" s="150"/>
      <c r="Q56" s="150"/>
      <c r="R56" s="150"/>
      <c r="S56" s="150"/>
    </row>
    <row r="57" spans="2:19" ht="24" customHeight="1" x14ac:dyDescent="0.3">
      <c r="I57" s="12"/>
      <c r="J57" s="12"/>
      <c r="K57" s="158" t="s">
        <v>162</v>
      </c>
      <c r="L57" s="158"/>
      <c r="M57" s="158"/>
      <c r="N57" s="158"/>
      <c r="O57" s="158"/>
      <c r="P57" s="158"/>
      <c r="Q57" s="158"/>
      <c r="R57" s="12"/>
      <c r="S57" s="12"/>
    </row>
    <row r="58" spans="2:19" ht="15" customHeight="1" thickBot="1" x14ac:dyDescent="0.35">
      <c r="I58" s="12"/>
      <c r="J58" s="12"/>
      <c r="K58" s="156" t="s">
        <v>161</v>
      </c>
      <c r="L58" s="157" t="s">
        <v>44</v>
      </c>
      <c r="M58" s="157"/>
      <c r="N58" s="132"/>
      <c r="O58" s="157">
        <v>2019</v>
      </c>
      <c r="P58" s="157"/>
      <c r="Q58" s="157"/>
      <c r="R58" s="12"/>
      <c r="S58" s="12"/>
    </row>
    <row r="59" spans="2:19" ht="15" customHeight="1" x14ac:dyDescent="0.3">
      <c r="I59" s="12"/>
      <c r="J59" s="12"/>
      <c r="K59" s="156"/>
      <c r="L59" s="132" t="s">
        <v>15</v>
      </c>
      <c r="M59" s="132" t="s">
        <v>1</v>
      </c>
      <c r="N59" s="132"/>
      <c r="O59" s="132" t="s">
        <v>15</v>
      </c>
      <c r="P59" s="132"/>
      <c r="Q59" s="132" t="s">
        <v>1</v>
      </c>
      <c r="R59" s="12"/>
      <c r="S59" s="12"/>
    </row>
    <row r="60" spans="2:19" x14ac:dyDescent="0.3">
      <c r="I60" s="12"/>
      <c r="J60" s="12"/>
      <c r="K60" s="84" t="s">
        <v>160</v>
      </c>
      <c r="L60" s="6">
        <v>25</v>
      </c>
      <c r="M60" s="135">
        <v>0.6875</v>
      </c>
      <c r="N60" s="141"/>
      <c r="O60" s="6">
        <v>110</v>
      </c>
      <c r="P60" s="6"/>
      <c r="Q60" s="135">
        <v>0.66</v>
      </c>
      <c r="R60" s="12"/>
      <c r="S60" s="12"/>
    </row>
    <row r="61" spans="2:19" x14ac:dyDescent="0.3">
      <c r="I61" s="12"/>
      <c r="J61" s="12"/>
      <c r="K61" s="84" t="s">
        <v>159</v>
      </c>
      <c r="L61" s="6">
        <v>11</v>
      </c>
      <c r="M61" s="135">
        <v>0.3125</v>
      </c>
      <c r="N61" s="141"/>
      <c r="O61" s="6">
        <v>56</v>
      </c>
      <c r="P61" s="6"/>
      <c r="Q61" s="135">
        <v>0.34</v>
      </c>
      <c r="R61" s="12"/>
      <c r="S61" s="12"/>
    </row>
    <row r="62" spans="2:19" x14ac:dyDescent="0.3">
      <c r="I62" s="12"/>
      <c r="J62" s="12"/>
      <c r="K62" s="125" t="s">
        <v>0</v>
      </c>
      <c r="L62" s="125">
        <v>36</v>
      </c>
      <c r="M62" s="105">
        <v>1</v>
      </c>
      <c r="N62" s="105"/>
      <c r="O62" s="125">
        <v>166</v>
      </c>
      <c r="P62" s="125"/>
      <c r="Q62" s="105">
        <v>1</v>
      </c>
      <c r="R62" s="12"/>
      <c r="S62" s="12"/>
    </row>
    <row r="63" spans="2:19" ht="19.5" customHeight="1" x14ac:dyDescent="0.3">
      <c r="B63" s="158" t="s">
        <v>158</v>
      </c>
      <c r="C63" s="158"/>
      <c r="D63" s="158"/>
      <c r="E63" s="158"/>
      <c r="F63" s="158"/>
      <c r="G63" s="158"/>
      <c r="H63" s="158"/>
      <c r="I63" s="12"/>
      <c r="J63" s="12"/>
      <c r="K63" s="104" t="s">
        <v>157</v>
      </c>
      <c r="L63" s="103"/>
      <c r="M63" s="103"/>
      <c r="N63" s="103"/>
      <c r="O63" s="103"/>
      <c r="P63" s="103"/>
      <c r="Q63" s="103"/>
      <c r="R63" s="12"/>
      <c r="S63" s="12"/>
    </row>
    <row r="64" spans="2:19" x14ac:dyDescent="0.3">
      <c r="B64" s="158"/>
      <c r="C64" s="158"/>
      <c r="D64" s="158"/>
      <c r="E64" s="158"/>
      <c r="F64" s="158"/>
      <c r="G64" s="158"/>
      <c r="H64" s="158"/>
      <c r="I64" s="12"/>
      <c r="J64" s="12"/>
      <c r="R64" s="12"/>
      <c r="S64" s="12"/>
    </row>
    <row r="65" spans="2:19" ht="15" customHeight="1" x14ac:dyDescent="0.3">
      <c r="B65" s="161" t="s">
        <v>156</v>
      </c>
      <c r="C65" s="161"/>
      <c r="D65" s="156" t="s">
        <v>155</v>
      </c>
      <c r="E65" s="102"/>
      <c r="F65" s="161" t="s">
        <v>44</v>
      </c>
      <c r="G65" s="125"/>
      <c r="H65" s="161" t="s">
        <v>0</v>
      </c>
      <c r="I65" s="12"/>
      <c r="J65" s="12"/>
      <c r="R65" s="103"/>
      <c r="S65" s="12"/>
    </row>
    <row r="66" spans="2:19" ht="15" customHeight="1" x14ac:dyDescent="0.3">
      <c r="B66" s="161"/>
      <c r="C66" s="161"/>
      <c r="D66" s="156"/>
      <c r="E66" s="102"/>
      <c r="F66" s="161"/>
      <c r="G66" s="125"/>
      <c r="H66" s="161"/>
      <c r="I66" s="10"/>
      <c r="J66" s="12"/>
      <c r="K66" s="158" t="s">
        <v>154</v>
      </c>
      <c r="L66" s="158"/>
      <c r="M66" s="158"/>
      <c r="N66" s="158"/>
      <c r="O66" s="158"/>
      <c r="R66" s="12"/>
      <c r="S66" s="12"/>
    </row>
    <row r="67" spans="2:19" ht="15" thickBot="1" x14ac:dyDescent="0.35">
      <c r="B67" s="100" t="s">
        <v>153</v>
      </c>
      <c r="C67" s="100"/>
      <c r="D67" s="99">
        <v>394</v>
      </c>
      <c r="E67" s="99"/>
      <c r="F67" s="99">
        <v>8</v>
      </c>
      <c r="G67" s="98"/>
      <c r="H67" s="98">
        <v>402</v>
      </c>
      <c r="I67" s="10"/>
      <c r="J67" s="12"/>
      <c r="K67" s="156" t="s">
        <v>152</v>
      </c>
      <c r="L67" s="156"/>
      <c r="M67" s="157" t="s">
        <v>127</v>
      </c>
      <c r="N67" s="157"/>
      <c r="O67" s="157"/>
      <c r="R67" s="12"/>
      <c r="S67" s="12"/>
    </row>
    <row r="68" spans="2:19" x14ac:dyDescent="0.3">
      <c r="B68" s="100" t="s">
        <v>151</v>
      </c>
      <c r="C68" s="100"/>
      <c r="D68" s="99">
        <v>93</v>
      </c>
      <c r="E68" s="99"/>
      <c r="F68" s="99">
        <v>4</v>
      </c>
      <c r="G68" s="98"/>
      <c r="H68" s="98">
        <v>97</v>
      </c>
      <c r="I68" s="10"/>
      <c r="J68" s="12"/>
      <c r="K68" s="156"/>
      <c r="L68" s="156"/>
      <c r="M68" s="125" t="s">
        <v>15</v>
      </c>
      <c r="N68" s="125"/>
      <c r="O68" s="125" t="s">
        <v>1</v>
      </c>
      <c r="P68" s="12"/>
      <c r="Q68" s="12"/>
      <c r="R68" s="12"/>
      <c r="S68" s="12"/>
    </row>
    <row r="69" spans="2:19" x14ac:dyDescent="0.3">
      <c r="B69" s="100" t="s">
        <v>150</v>
      </c>
      <c r="C69" s="100"/>
      <c r="D69" s="99">
        <v>72</v>
      </c>
      <c r="E69" s="99"/>
      <c r="F69" s="99">
        <v>2</v>
      </c>
      <c r="G69" s="98"/>
      <c r="H69" s="98">
        <v>74</v>
      </c>
      <c r="I69" s="10"/>
      <c r="J69" s="12"/>
      <c r="K69" s="84" t="s">
        <v>149</v>
      </c>
      <c r="L69" s="6"/>
      <c r="M69" s="94">
        <v>12</v>
      </c>
      <c r="N69" s="94"/>
      <c r="O69" s="135">
        <v>0.33</v>
      </c>
      <c r="P69" s="11"/>
      <c r="Q69" s="11"/>
      <c r="R69" s="12"/>
      <c r="S69" s="12"/>
    </row>
    <row r="70" spans="2:19" ht="15" customHeight="1" x14ac:dyDescent="0.3">
      <c r="B70" s="100" t="s">
        <v>148</v>
      </c>
      <c r="C70" s="100"/>
      <c r="D70" s="99">
        <v>72</v>
      </c>
      <c r="E70" s="99"/>
      <c r="F70" s="99">
        <v>1</v>
      </c>
      <c r="G70" s="98"/>
      <c r="H70" s="98">
        <v>73</v>
      </c>
      <c r="I70" s="10"/>
      <c r="J70" s="12"/>
      <c r="K70" s="84" t="s">
        <v>147</v>
      </c>
      <c r="L70" s="6"/>
      <c r="M70" s="94">
        <v>1</v>
      </c>
      <c r="N70" s="94"/>
      <c r="O70" s="135">
        <v>3.125E-2</v>
      </c>
      <c r="P70" s="11"/>
      <c r="Q70" s="11"/>
      <c r="R70" s="11"/>
      <c r="S70" s="12"/>
    </row>
    <row r="71" spans="2:19" ht="15" customHeight="1" x14ac:dyDescent="0.3">
      <c r="B71" s="100" t="s">
        <v>146</v>
      </c>
      <c r="C71" s="100"/>
      <c r="D71" s="99">
        <v>67</v>
      </c>
      <c r="E71" s="99"/>
      <c r="F71" s="99">
        <v>0</v>
      </c>
      <c r="G71" s="98"/>
      <c r="H71" s="98">
        <v>67</v>
      </c>
      <c r="I71" s="10"/>
      <c r="J71" s="12"/>
      <c r="K71" s="84" t="s">
        <v>145</v>
      </c>
      <c r="L71" s="6"/>
      <c r="M71" s="94">
        <v>4</v>
      </c>
      <c r="N71" s="94"/>
      <c r="O71" s="135">
        <v>0.11</v>
      </c>
      <c r="P71" s="12"/>
    </row>
    <row r="72" spans="2:19" x14ac:dyDescent="0.3">
      <c r="B72" s="100" t="s">
        <v>144</v>
      </c>
      <c r="C72" s="100"/>
      <c r="D72" s="99">
        <v>64</v>
      </c>
      <c r="E72" s="99"/>
      <c r="F72" s="99">
        <v>0</v>
      </c>
      <c r="G72" s="98"/>
      <c r="H72" s="98">
        <v>64</v>
      </c>
      <c r="I72" s="101"/>
      <c r="J72" s="12"/>
      <c r="K72" s="84" t="s">
        <v>143</v>
      </c>
      <c r="L72" s="6"/>
      <c r="M72" s="94">
        <v>1</v>
      </c>
      <c r="N72" s="94"/>
      <c r="O72" s="135">
        <v>3.125E-2</v>
      </c>
      <c r="P72" s="12"/>
    </row>
    <row r="73" spans="2:19" ht="26.25" customHeight="1" x14ac:dyDescent="0.3">
      <c r="B73" s="100" t="s">
        <v>142</v>
      </c>
      <c r="C73" s="100"/>
      <c r="D73" s="99">
        <v>57</v>
      </c>
      <c r="E73" s="99"/>
      <c r="F73" s="99">
        <v>1</v>
      </c>
      <c r="G73" s="98"/>
      <c r="H73" s="98">
        <v>58</v>
      </c>
      <c r="I73" s="10"/>
      <c r="J73" s="12"/>
      <c r="K73" s="162" t="s">
        <v>141</v>
      </c>
      <c r="L73" s="162"/>
      <c r="M73" s="94">
        <v>5</v>
      </c>
      <c r="N73" s="94"/>
      <c r="O73" s="135">
        <v>0.14000000000000001</v>
      </c>
      <c r="P73" s="12"/>
    </row>
    <row r="74" spans="2:19" ht="27.75" customHeight="1" x14ac:dyDescent="0.3">
      <c r="B74" s="100" t="s">
        <v>140</v>
      </c>
      <c r="C74" s="100"/>
      <c r="D74" s="99">
        <v>53</v>
      </c>
      <c r="E74" s="99"/>
      <c r="F74" s="99">
        <v>4</v>
      </c>
      <c r="G74" s="98"/>
      <c r="H74" s="98">
        <v>57</v>
      </c>
      <c r="I74" s="10"/>
      <c r="J74" s="12"/>
      <c r="K74" s="84" t="s">
        <v>139</v>
      </c>
      <c r="L74" s="96"/>
      <c r="M74" s="94">
        <v>11</v>
      </c>
      <c r="N74" s="96"/>
      <c r="O74" s="135">
        <v>0.31</v>
      </c>
      <c r="P74" s="12"/>
    </row>
    <row r="75" spans="2:19" ht="15.75" customHeight="1" x14ac:dyDescent="0.3">
      <c r="B75" s="100" t="s">
        <v>138</v>
      </c>
      <c r="C75" s="100"/>
      <c r="D75" s="99">
        <v>49</v>
      </c>
      <c r="E75" s="99"/>
      <c r="F75" s="99">
        <v>4</v>
      </c>
      <c r="G75" s="98"/>
      <c r="H75" s="98">
        <v>53</v>
      </c>
      <c r="I75" s="10"/>
      <c r="J75" s="12"/>
      <c r="K75" s="84" t="s">
        <v>137</v>
      </c>
      <c r="L75" s="6"/>
      <c r="M75" s="94">
        <v>1</v>
      </c>
      <c r="N75" s="94"/>
      <c r="O75" s="135">
        <v>3.125E-2</v>
      </c>
      <c r="P75" s="12"/>
    </row>
    <row r="76" spans="2:19" ht="15" thickBot="1" x14ac:dyDescent="0.35">
      <c r="B76" s="83" t="s">
        <v>136</v>
      </c>
      <c r="C76" s="83"/>
      <c r="D76" s="6">
        <v>44</v>
      </c>
      <c r="E76" s="6"/>
      <c r="F76" s="6">
        <v>1</v>
      </c>
      <c r="G76" s="6"/>
      <c r="H76" s="101">
        <v>45</v>
      </c>
      <c r="I76" s="10"/>
      <c r="J76" s="12"/>
      <c r="K76" s="84" t="s">
        <v>135</v>
      </c>
      <c r="L76" s="6"/>
      <c r="M76" s="94">
        <v>1</v>
      </c>
      <c r="N76" s="94"/>
      <c r="O76" s="135">
        <v>3.125E-2</v>
      </c>
      <c r="P76" s="12"/>
    </row>
    <row r="77" spans="2:19" ht="15" customHeight="1" x14ac:dyDescent="0.3">
      <c r="B77" s="83" t="s">
        <v>134</v>
      </c>
      <c r="C77" s="83"/>
      <c r="D77" s="6">
        <v>36</v>
      </c>
      <c r="E77" s="6"/>
      <c r="F77" s="6">
        <v>2</v>
      </c>
      <c r="G77" s="6"/>
      <c r="H77" s="101">
        <v>38</v>
      </c>
      <c r="I77" s="10"/>
      <c r="J77" s="12"/>
      <c r="K77" s="134" t="s">
        <v>0</v>
      </c>
      <c r="L77" s="134"/>
      <c r="M77" s="93">
        <v>36</v>
      </c>
      <c r="N77" s="93"/>
      <c r="O77" s="136">
        <v>1</v>
      </c>
      <c r="P77" s="12"/>
    </row>
    <row r="78" spans="2:19" ht="15" customHeight="1" x14ac:dyDescent="0.3">
      <c r="B78" s="83" t="s">
        <v>133</v>
      </c>
      <c r="C78" s="83"/>
      <c r="D78" s="6">
        <v>35</v>
      </c>
      <c r="E78" s="6"/>
      <c r="F78" s="6">
        <v>2</v>
      </c>
      <c r="G78" s="6"/>
      <c r="H78" s="101">
        <v>37</v>
      </c>
      <c r="I78" s="10"/>
      <c r="J78" s="12"/>
      <c r="P78" s="12"/>
    </row>
    <row r="79" spans="2:19" ht="15" customHeight="1" x14ac:dyDescent="0.3">
      <c r="B79" s="83" t="s">
        <v>132</v>
      </c>
      <c r="C79" s="83"/>
      <c r="D79" s="6">
        <v>35</v>
      </c>
      <c r="E79" s="6"/>
      <c r="F79" s="6">
        <v>1</v>
      </c>
      <c r="G79" s="6"/>
      <c r="H79" s="101">
        <v>36</v>
      </c>
      <c r="I79" s="10"/>
      <c r="J79" s="12"/>
      <c r="P79" s="12"/>
    </row>
    <row r="80" spans="2:19" ht="15" customHeight="1" x14ac:dyDescent="0.3">
      <c r="B80" s="83" t="s">
        <v>131</v>
      </c>
      <c r="C80" s="83"/>
      <c r="D80" s="6">
        <v>32</v>
      </c>
      <c r="E80" s="6"/>
      <c r="F80" s="6">
        <v>1</v>
      </c>
      <c r="G80" s="6"/>
      <c r="H80" s="101">
        <v>33</v>
      </c>
      <c r="I80" s="97"/>
      <c r="J80" s="12"/>
      <c r="K80" s="158" t="s">
        <v>130</v>
      </c>
      <c r="L80" s="158"/>
      <c r="M80" s="158"/>
      <c r="N80" s="158"/>
      <c r="O80" s="158"/>
    </row>
    <row r="81" spans="2:19" ht="14.25" customHeight="1" thickBot="1" x14ac:dyDescent="0.35">
      <c r="B81" s="83" t="s">
        <v>129</v>
      </c>
      <c r="C81" s="83"/>
      <c r="D81" s="6">
        <v>33</v>
      </c>
      <c r="E81" s="6"/>
      <c r="F81" s="6">
        <v>0</v>
      </c>
      <c r="G81" s="6"/>
      <c r="H81" s="95">
        <v>33</v>
      </c>
      <c r="I81" s="10"/>
      <c r="J81" s="12"/>
      <c r="K81" s="156" t="s">
        <v>128</v>
      </c>
      <c r="L81" s="156"/>
      <c r="M81" s="163" t="s">
        <v>127</v>
      </c>
      <c r="N81" s="163"/>
      <c r="O81" s="163"/>
      <c r="P81" s="12"/>
    </row>
    <row r="82" spans="2:19" x14ac:dyDescent="0.3">
      <c r="B82" s="83" t="s">
        <v>126</v>
      </c>
      <c r="C82" s="83"/>
      <c r="D82" s="6">
        <v>27</v>
      </c>
      <c r="E82" s="6"/>
      <c r="F82" s="6">
        <v>1</v>
      </c>
      <c r="G82" s="6"/>
      <c r="H82" s="101">
        <v>28</v>
      </c>
      <c r="I82" s="2"/>
      <c r="J82" s="126"/>
      <c r="K82" s="156"/>
      <c r="L82" s="156"/>
      <c r="M82" s="164" t="s">
        <v>15</v>
      </c>
      <c r="N82" s="164"/>
      <c r="O82" s="132" t="s">
        <v>1</v>
      </c>
      <c r="P82" s="12"/>
    </row>
    <row r="83" spans="2:19" ht="15" customHeight="1" x14ac:dyDescent="0.3">
      <c r="B83" s="83" t="s">
        <v>125</v>
      </c>
      <c r="C83" s="83"/>
      <c r="D83" s="6">
        <v>23</v>
      </c>
      <c r="E83" s="6"/>
      <c r="F83" s="6">
        <v>0</v>
      </c>
      <c r="G83" s="6"/>
      <c r="H83" s="95">
        <v>23</v>
      </c>
      <c r="I83" s="131"/>
      <c r="J83" s="133"/>
      <c r="K83" s="84" t="s">
        <v>124</v>
      </c>
      <c r="L83" s="6"/>
      <c r="M83" s="94">
        <v>10</v>
      </c>
      <c r="N83" s="94"/>
      <c r="O83" s="135">
        <v>0.28125</v>
      </c>
    </row>
    <row r="84" spans="2:19" ht="14.25" customHeight="1" x14ac:dyDescent="0.3">
      <c r="B84" s="83" t="s">
        <v>123</v>
      </c>
      <c r="C84" s="83"/>
      <c r="D84" s="6">
        <v>19</v>
      </c>
      <c r="E84" s="6"/>
      <c r="F84" s="6">
        <v>1</v>
      </c>
      <c r="G84" s="6"/>
      <c r="H84" s="101">
        <v>20</v>
      </c>
      <c r="I84" s="2"/>
      <c r="K84" s="84" t="s">
        <v>122</v>
      </c>
      <c r="L84" s="6"/>
      <c r="M84" s="94">
        <v>5</v>
      </c>
      <c r="N84" s="94"/>
      <c r="O84" s="135">
        <v>0.14000000000000001</v>
      </c>
      <c r="P84" s="12"/>
    </row>
    <row r="85" spans="2:19" ht="14.25" customHeight="1" x14ac:dyDescent="0.3">
      <c r="B85" s="83" t="s">
        <v>121</v>
      </c>
      <c r="C85" s="83"/>
      <c r="D85" s="6">
        <v>19</v>
      </c>
      <c r="E85" s="6"/>
      <c r="F85" s="6">
        <v>0</v>
      </c>
      <c r="G85" s="6"/>
      <c r="H85" s="95">
        <v>19</v>
      </c>
      <c r="I85" s="2"/>
      <c r="K85" s="84" t="s">
        <v>120</v>
      </c>
      <c r="L85" s="6"/>
      <c r="M85" s="94">
        <v>6</v>
      </c>
      <c r="N85" s="94"/>
      <c r="O85" s="135">
        <v>0.17</v>
      </c>
      <c r="P85" s="12"/>
    </row>
    <row r="86" spans="2:19" ht="14.25" customHeight="1" x14ac:dyDescent="0.3">
      <c r="B86" s="83" t="s">
        <v>119</v>
      </c>
      <c r="C86" s="83"/>
      <c r="D86" s="6">
        <v>16</v>
      </c>
      <c r="E86" s="6"/>
      <c r="F86" s="6">
        <v>1</v>
      </c>
      <c r="G86" s="6"/>
      <c r="H86" s="101">
        <v>17</v>
      </c>
      <c r="I86" s="2"/>
      <c r="K86" s="84" t="s">
        <v>118</v>
      </c>
      <c r="L86" s="6"/>
      <c r="M86" s="94">
        <v>0</v>
      </c>
      <c r="N86" s="94"/>
      <c r="O86" s="135">
        <v>0</v>
      </c>
      <c r="P86" s="12"/>
    </row>
    <row r="87" spans="2:19" ht="14.25" customHeight="1" x14ac:dyDescent="0.3">
      <c r="B87" s="83" t="s">
        <v>117</v>
      </c>
      <c r="C87" s="83"/>
      <c r="D87" s="6">
        <v>16</v>
      </c>
      <c r="E87" s="6"/>
      <c r="F87" s="6">
        <v>0</v>
      </c>
      <c r="G87" s="6"/>
      <c r="H87" s="95">
        <v>16</v>
      </c>
      <c r="I87" s="2"/>
      <c r="K87" s="84" t="s">
        <v>116</v>
      </c>
      <c r="L87" s="6"/>
      <c r="M87" s="94">
        <v>3</v>
      </c>
      <c r="N87" s="94"/>
      <c r="O87" s="135">
        <v>0.08</v>
      </c>
      <c r="P87" s="12"/>
    </row>
    <row r="88" spans="2:19" ht="14.25" customHeight="1" x14ac:dyDescent="0.3">
      <c r="B88" s="83" t="s">
        <v>115</v>
      </c>
      <c r="C88" s="83"/>
      <c r="D88" s="6">
        <v>14</v>
      </c>
      <c r="E88" s="6"/>
      <c r="F88" s="6">
        <v>1</v>
      </c>
      <c r="G88" s="6"/>
      <c r="H88" s="101">
        <v>15</v>
      </c>
      <c r="I88" s="2"/>
      <c r="K88" s="84" t="s">
        <v>114</v>
      </c>
      <c r="L88" s="96"/>
      <c r="M88" s="94">
        <v>0</v>
      </c>
      <c r="N88" s="96"/>
      <c r="O88" s="135">
        <v>0</v>
      </c>
      <c r="P88" s="12"/>
    </row>
    <row r="89" spans="2:19" ht="14.25" customHeight="1" x14ac:dyDescent="0.3">
      <c r="B89" s="83" t="s">
        <v>113</v>
      </c>
      <c r="C89" s="83"/>
      <c r="D89" s="6">
        <v>14</v>
      </c>
      <c r="E89" s="6"/>
      <c r="F89" s="6">
        <v>0</v>
      </c>
      <c r="G89" s="6"/>
      <c r="H89" s="95">
        <v>14</v>
      </c>
      <c r="I89" s="2"/>
      <c r="K89" s="84" t="s">
        <v>112</v>
      </c>
      <c r="M89" s="94">
        <v>0</v>
      </c>
      <c r="O89" s="135">
        <v>0</v>
      </c>
      <c r="P89" s="12"/>
    </row>
    <row r="90" spans="2:19" ht="14.25" customHeight="1" x14ac:dyDescent="0.3">
      <c r="B90" s="83" t="s">
        <v>111</v>
      </c>
      <c r="C90" s="83"/>
      <c r="D90" s="6">
        <v>14</v>
      </c>
      <c r="E90" s="6"/>
      <c r="F90" s="6">
        <v>0</v>
      </c>
      <c r="G90" s="6"/>
      <c r="H90" s="95">
        <v>14</v>
      </c>
      <c r="I90" s="2"/>
      <c r="K90" s="84" t="s">
        <v>110</v>
      </c>
      <c r="L90" s="6"/>
      <c r="M90" s="94">
        <v>4</v>
      </c>
      <c r="O90" s="135">
        <v>0.11</v>
      </c>
      <c r="P90" s="12"/>
    </row>
    <row r="91" spans="2:19" ht="14.25" customHeight="1" x14ac:dyDescent="0.3">
      <c r="B91" s="83" t="s">
        <v>109</v>
      </c>
      <c r="C91" s="83"/>
      <c r="D91" s="6">
        <v>11</v>
      </c>
      <c r="E91" s="6"/>
      <c r="F91" s="6">
        <v>1</v>
      </c>
      <c r="G91" s="6"/>
      <c r="H91" s="101">
        <v>12</v>
      </c>
      <c r="I91" s="2"/>
      <c r="K91" s="84" t="s">
        <v>108</v>
      </c>
      <c r="M91" s="94">
        <v>3</v>
      </c>
      <c r="N91" s="94"/>
      <c r="O91" s="135">
        <v>0.08</v>
      </c>
      <c r="P91" s="12"/>
    </row>
    <row r="92" spans="2:19" ht="14.25" customHeight="1" thickBot="1" x14ac:dyDescent="0.35">
      <c r="B92" s="83" t="s">
        <v>107</v>
      </c>
      <c r="C92" s="83"/>
      <c r="D92" s="6">
        <v>9</v>
      </c>
      <c r="E92" s="6"/>
      <c r="F92" s="6">
        <v>0</v>
      </c>
      <c r="G92" s="6"/>
      <c r="H92" s="95">
        <v>9</v>
      </c>
      <c r="I92" s="2"/>
      <c r="K92" s="84" t="s">
        <v>106</v>
      </c>
      <c r="L92" s="6"/>
      <c r="M92" s="94">
        <v>5</v>
      </c>
      <c r="N92" s="94"/>
      <c r="O92" s="135">
        <v>0.14000000000000001</v>
      </c>
      <c r="P92" s="12"/>
    </row>
    <row r="93" spans="2:19" ht="14.25" customHeight="1" x14ac:dyDescent="0.3">
      <c r="B93" s="134" t="s">
        <v>0</v>
      </c>
      <c r="C93" s="134"/>
      <c r="D93" s="93">
        <v>1318</v>
      </c>
      <c r="E93" s="93">
        <v>0</v>
      </c>
      <c r="F93" s="93">
        <v>36</v>
      </c>
      <c r="G93" s="93"/>
      <c r="H93" s="93">
        <v>1354</v>
      </c>
      <c r="K93" s="134" t="s">
        <v>0</v>
      </c>
      <c r="L93" s="134"/>
      <c r="M93" s="93">
        <v>36</v>
      </c>
      <c r="N93" s="93"/>
      <c r="O93" s="136">
        <v>1</v>
      </c>
      <c r="P93" s="12"/>
    </row>
    <row r="94" spans="2:19" ht="12.75" customHeight="1" x14ac:dyDescent="0.3">
      <c r="B94" s="148" t="s">
        <v>105</v>
      </c>
      <c r="C94" s="148"/>
      <c r="D94" s="148"/>
      <c r="E94" s="148"/>
      <c r="F94" s="148"/>
      <c r="G94" s="148"/>
      <c r="H94" s="148"/>
      <c r="P94" s="12"/>
    </row>
    <row r="95" spans="2:19" ht="12.75" customHeight="1" x14ac:dyDescent="0.3">
      <c r="B95" s="160" t="s">
        <v>104</v>
      </c>
      <c r="C95" s="160"/>
      <c r="D95" s="160"/>
      <c r="E95" s="160"/>
      <c r="F95" s="160"/>
      <c r="G95" s="160"/>
      <c r="H95" s="160"/>
      <c r="P95" s="12"/>
    </row>
    <row r="96" spans="2:19" ht="13.5" customHeight="1" x14ac:dyDescent="0.3">
      <c r="B96" s="160" t="s">
        <v>103</v>
      </c>
      <c r="C96" s="160"/>
      <c r="D96" s="160"/>
      <c r="E96" s="160"/>
      <c r="F96" s="160"/>
      <c r="G96" s="160"/>
      <c r="H96" s="160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2:19" ht="6" customHeight="1" x14ac:dyDescent="0.3">
      <c r="B97" s="130"/>
      <c r="C97" s="130"/>
      <c r="D97" s="130"/>
      <c r="E97" s="130"/>
      <c r="F97" s="130"/>
      <c r="G97" s="130"/>
      <c r="H97" s="130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2:19" x14ac:dyDescent="0.3">
      <c r="B98" s="21" t="s">
        <v>102</v>
      </c>
      <c r="C98" s="19"/>
      <c r="D98" s="19"/>
      <c r="E98" s="19"/>
      <c r="F98" s="20"/>
      <c r="G98" s="20"/>
      <c r="H98" s="20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</row>
    <row r="99" spans="2:19" ht="15" customHeight="1" x14ac:dyDescent="0.3">
      <c r="B99" s="159" t="s">
        <v>101</v>
      </c>
      <c r="C99" s="159"/>
      <c r="D99" s="159"/>
      <c r="E99" s="159"/>
      <c r="F99" s="159"/>
      <c r="G99" s="131"/>
      <c r="H99" s="131"/>
      <c r="I99" s="18"/>
      <c r="J99" s="18"/>
      <c r="K99" s="12"/>
      <c r="L99" s="12"/>
      <c r="M99" s="154" t="s">
        <v>100</v>
      </c>
      <c r="N99" s="154"/>
      <c r="O99" s="154"/>
      <c r="P99" s="154"/>
      <c r="Q99" s="154"/>
      <c r="R99" s="154"/>
      <c r="S99" s="12"/>
    </row>
    <row r="100" spans="2:19" ht="21" customHeight="1" x14ac:dyDescent="0.3">
      <c r="B100" s="159"/>
      <c r="C100" s="159"/>
      <c r="D100" s="159"/>
      <c r="E100" s="159"/>
      <c r="F100" s="159"/>
      <c r="G100" s="131"/>
      <c r="H100" s="131"/>
      <c r="I100" s="18"/>
      <c r="J100" s="18"/>
      <c r="K100" s="12"/>
      <c r="L100" s="12"/>
      <c r="M100" s="154"/>
      <c r="N100" s="154"/>
      <c r="O100" s="154"/>
      <c r="P100" s="154"/>
      <c r="Q100" s="154"/>
      <c r="R100" s="154"/>
      <c r="S100" s="12"/>
    </row>
    <row r="101" spans="2:19" ht="24" customHeight="1" x14ac:dyDescent="0.3">
      <c r="B101" s="125" t="s">
        <v>31</v>
      </c>
      <c r="C101" s="125" t="s">
        <v>99</v>
      </c>
      <c r="D101" s="125" t="s">
        <v>1</v>
      </c>
      <c r="E101" s="169" t="s">
        <v>98</v>
      </c>
      <c r="F101" s="169"/>
      <c r="G101" s="169"/>
      <c r="I101" s="92" t="s">
        <v>97</v>
      </c>
      <c r="J101" s="12"/>
      <c r="K101" s="12"/>
      <c r="L101" s="12"/>
      <c r="M101" s="143" t="s">
        <v>96</v>
      </c>
      <c r="N101" s="87"/>
      <c r="O101" s="156" t="s">
        <v>15</v>
      </c>
      <c r="P101" s="156"/>
      <c r="Q101" s="156" t="s">
        <v>1</v>
      </c>
      <c r="R101" s="156"/>
      <c r="S101" s="12"/>
    </row>
    <row r="102" spans="2:19" x14ac:dyDescent="0.3">
      <c r="B102" s="138" t="s">
        <v>95</v>
      </c>
      <c r="C102" s="10">
        <v>1</v>
      </c>
      <c r="D102" s="139">
        <v>0.03</v>
      </c>
      <c r="E102" s="13"/>
      <c r="F102" s="10">
        <v>0</v>
      </c>
      <c r="G102" s="10"/>
      <c r="H102" s="89">
        <v>1</v>
      </c>
      <c r="I102" s="85">
        <v>0.08</v>
      </c>
      <c r="J102" s="12"/>
      <c r="K102" s="12"/>
      <c r="L102" s="12"/>
      <c r="M102" s="84" t="s">
        <v>26</v>
      </c>
      <c r="N102" s="83"/>
      <c r="O102" s="165">
        <v>35</v>
      </c>
      <c r="P102" s="165"/>
      <c r="Q102" s="166">
        <v>0.97</v>
      </c>
      <c r="R102" s="166"/>
      <c r="S102" s="12"/>
    </row>
    <row r="103" spans="2:19" ht="15" thickBot="1" x14ac:dyDescent="0.35">
      <c r="B103" s="138" t="s">
        <v>94</v>
      </c>
      <c r="C103" s="10">
        <v>0</v>
      </c>
      <c r="D103" s="139">
        <v>0</v>
      </c>
      <c r="E103" s="13"/>
      <c r="F103" s="10">
        <v>0</v>
      </c>
      <c r="G103" s="10"/>
      <c r="H103" s="89">
        <v>2</v>
      </c>
      <c r="I103" s="88"/>
      <c r="J103" s="12"/>
      <c r="K103" s="12"/>
      <c r="L103" s="12"/>
      <c r="M103" s="84" t="s">
        <v>28</v>
      </c>
      <c r="N103" s="83"/>
      <c r="O103" s="165">
        <v>1</v>
      </c>
      <c r="P103" s="165"/>
      <c r="Q103" s="166">
        <v>0.03</v>
      </c>
      <c r="R103" s="166"/>
      <c r="S103" s="12"/>
    </row>
    <row r="104" spans="2:19" x14ac:dyDescent="0.3">
      <c r="B104" s="138" t="s">
        <v>93</v>
      </c>
      <c r="C104" s="10">
        <v>0</v>
      </c>
      <c r="D104" s="139">
        <v>0</v>
      </c>
      <c r="E104" s="13"/>
      <c r="F104" s="10">
        <v>0</v>
      </c>
      <c r="G104" s="10"/>
      <c r="H104" s="89">
        <v>3</v>
      </c>
      <c r="I104" s="88" t="s">
        <v>92</v>
      </c>
      <c r="J104" s="12"/>
      <c r="K104" s="12"/>
      <c r="L104" s="12"/>
      <c r="M104" s="134" t="s">
        <v>0</v>
      </c>
      <c r="N104" s="91"/>
      <c r="O104" s="167">
        <v>36</v>
      </c>
      <c r="P104" s="167"/>
      <c r="Q104" s="168">
        <v>1</v>
      </c>
      <c r="R104" s="168"/>
      <c r="S104" s="12"/>
    </row>
    <row r="105" spans="2:19" x14ac:dyDescent="0.3">
      <c r="B105" s="138" t="s">
        <v>91</v>
      </c>
      <c r="C105" s="10">
        <v>2</v>
      </c>
      <c r="D105" s="139">
        <v>0.06</v>
      </c>
      <c r="E105" s="13"/>
      <c r="F105" s="10">
        <v>0</v>
      </c>
      <c r="G105" s="10"/>
      <c r="H105" s="89">
        <v>4</v>
      </c>
      <c r="I105" s="85">
        <v>0.92</v>
      </c>
      <c r="J105" s="12"/>
      <c r="K105" s="12"/>
      <c r="L105" s="12"/>
      <c r="S105" s="12"/>
    </row>
    <row r="106" spans="2:19" x14ac:dyDescent="0.3">
      <c r="B106" s="138" t="s">
        <v>90</v>
      </c>
      <c r="C106" s="10">
        <v>20</v>
      </c>
      <c r="D106" s="139">
        <v>0.56000000000000005</v>
      </c>
      <c r="E106" s="13"/>
      <c r="F106" s="10">
        <v>19</v>
      </c>
      <c r="G106" s="10"/>
      <c r="H106" s="89">
        <v>5</v>
      </c>
      <c r="I106" s="88"/>
      <c r="J106" s="12"/>
      <c r="K106" s="12"/>
      <c r="L106" s="12"/>
      <c r="M106" s="22"/>
      <c r="N106" s="12"/>
      <c r="O106" s="12"/>
      <c r="P106" s="12"/>
      <c r="Q106" s="12"/>
      <c r="R106" s="12"/>
      <c r="S106" s="12"/>
    </row>
    <row r="107" spans="2:19" x14ac:dyDescent="0.3">
      <c r="B107" s="138" t="s">
        <v>89</v>
      </c>
      <c r="C107" s="10">
        <v>13</v>
      </c>
      <c r="D107" s="139">
        <v>0.36</v>
      </c>
      <c r="E107" s="13"/>
      <c r="F107" s="10">
        <v>32</v>
      </c>
      <c r="G107" s="10"/>
      <c r="H107" s="89">
        <v>6</v>
      </c>
      <c r="I107" s="88"/>
      <c r="J107" s="12"/>
      <c r="K107" s="12"/>
      <c r="L107" s="12"/>
      <c r="M107" s="90" t="s">
        <v>88</v>
      </c>
      <c r="N107" s="11"/>
      <c r="O107" s="11"/>
      <c r="P107" s="12"/>
      <c r="Q107" s="12"/>
      <c r="R107" s="12"/>
      <c r="S107" s="12"/>
    </row>
    <row r="108" spans="2:19" ht="15" thickBot="1" x14ac:dyDescent="0.35">
      <c r="B108" s="138" t="s">
        <v>23</v>
      </c>
      <c r="C108" s="10">
        <v>0</v>
      </c>
      <c r="D108" s="139">
        <v>0</v>
      </c>
      <c r="E108" s="13"/>
      <c r="F108" s="10">
        <v>0</v>
      </c>
      <c r="G108" s="10"/>
      <c r="H108" s="89">
        <v>7</v>
      </c>
      <c r="I108" s="88" t="s">
        <v>87</v>
      </c>
      <c r="J108" s="12"/>
      <c r="K108" s="12"/>
      <c r="L108" s="12"/>
      <c r="M108" s="143" t="s">
        <v>86</v>
      </c>
      <c r="N108" s="87"/>
      <c r="O108" s="172" t="s">
        <v>15</v>
      </c>
      <c r="P108" s="172"/>
      <c r="Q108" s="172" t="s">
        <v>1</v>
      </c>
      <c r="R108" s="172"/>
      <c r="S108" s="12"/>
    </row>
    <row r="109" spans="2:19" x14ac:dyDescent="0.3">
      <c r="B109" s="134" t="s">
        <v>0</v>
      </c>
      <c r="C109" s="134">
        <v>36</v>
      </c>
      <c r="D109" s="136">
        <v>1</v>
      </c>
      <c r="E109" s="136">
        <v>0</v>
      </c>
      <c r="F109" s="86">
        <v>51</v>
      </c>
      <c r="G109" s="136"/>
      <c r="I109" s="85">
        <f>D108</f>
        <v>0</v>
      </c>
      <c r="J109" s="12"/>
      <c r="K109" s="12"/>
      <c r="L109" s="12"/>
      <c r="M109" s="84" t="s">
        <v>46</v>
      </c>
      <c r="N109" s="83"/>
      <c r="O109" s="165">
        <v>10</v>
      </c>
      <c r="P109" s="165"/>
      <c r="Q109" s="166">
        <v>0.28000000000000003</v>
      </c>
      <c r="R109" s="166"/>
      <c r="S109" s="12"/>
    </row>
    <row r="110" spans="2:19" x14ac:dyDescent="0.3">
      <c r="B110" s="12"/>
      <c r="C110" s="12"/>
      <c r="D110" s="12"/>
      <c r="E110" s="12"/>
      <c r="F110" s="10"/>
      <c r="G110" s="10"/>
      <c r="H110" s="10"/>
      <c r="I110" s="12"/>
      <c r="J110" s="12"/>
      <c r="K110" s="12"/>
      <c r="L110" s="12"/>
      <c r="M110" s="84" t="s">
        <v>85</v>
      </c>
      <c r="N110" s="83"/>
      <c r="O110" s="165">
        <v>23</v>
      </c>
      <c r="P110" s="165"/>
      <c r="Q110" s="166">
        <v>0.64</v>
      </c>
      <c r="R110" s="166"/>
      <c r="S110" s="12"/>
    </row>
    <row r="111" spans="2:19" ht="15" thickBot="1" x14ac:dyDescent="0.35">
      <c r="B111" s="12"/>
      <c r="C111" s="12"/>
      <c r="D111" s="12"/>
      <c r="E111" s="12"/>
      <c r="F111" s="10"/>
      <c r="G111" s="10"/>
      <c r="H111" s="10"/>
      <c r="I111" s="12"/>
      <c r="J111" s="12"/>
      <c r="K111" s="12"/>
      <c r="L111" s="12"/>
      <c r="M111" s="84" t="s">
        <v>84</v>
      </c>
      <c r="N111" s="83"/>
      <c r="O111" s="165">
        <v>3</v>
      </c>
      <c r="P111" s="165"/>
      <c r="Q111" s="166">
        <v>0.08</v>
      </c>
      <c r="R111" s="166"/>
      <c r="S111" s="12"/>
    </row>
    <row r="112" spans="2:19" x14ac:dyDescent="0.3">
      <c r="C112" s="11"/>
      <c r="D112" s="11"/>
      <c r="E112" s="11"/>
      <c r="F112" s="11"/>
      <c r="G112" s="11"/>
      <c r="H112" s="11"/>
      <c r="I112" s="12"/>
      <c r="J112" s="12"/>
      <c r="K112" s="12"/>
      <c r="L112" s="12"/>
      <c r="M112" s="137" t="s">
        <v>0</v>
      </c>
      <c r="N112" s="82"/>
      <c r="O112" s="170">
        <v>36</v>
      </c>
      <c r="P112" s="170"/>
      <c r="Q112" s="171">
        <v>1</v>
      </c>
      <c r="R112" s="171"/>
      <c r="S112" s="12"/>
    </row>
    <row r="113" spans="2:19" ht="12.75" customHeight="1" x14ac:dyDescent="0.3">
      <c r="B113" s="165" t="s">
        <v>83</v>
      </c>
      <c r="C113" s="165"/>
      <c r="D113" s="165"/>
      <c r="E113" s="165"/>
      <c r="F113" s="165"/>
      <c r="G113" s="165"/>
      <c r="H113" s="165"/>
      <c r="I113" s="12"/>
      <c r="J113" s="12"/>
      <c r="K113" s="12"/>
      <c r="L113" s="12"/>
      <c r="S113" s="12"/>
    </row>
    <row r="114" spans="2:19" ht="12.75" customHeight="1" x14ac:dyDescent="0.3">
      <c r="B114" s="165"/>
      <c r="C114" s="165"/>
      <c r="D114" s="165"/>
      <c r="E114" s="165"/>
      <c r="F114" s="165"/>
      <c r="G114" s="165"/>
      <c r="H114" s="165"/>
      <c r="I114" s="12"/>
      <c r="J114" s="12"/>
      <c r="K114" s="12"/>
      <c r="L114" s="12"/>
      <c r="M114" s="117"/>
      <c r="N114" s="145"/>
      <c r="O114" s="147"/>
      <c r="P114" s="147"/>
      <c r="Q114" s="81"/>
      <c r="R114" s="81"/>
      <c r="S114" s="12"/>
    </row>
    <row r="115" spans="2:19" x14ac:dyDescent="0.3">
      <c r="B115" s="161" t="s">
        <v>82</v>
      </c>
      <c r="C115" s="161"/>
      <c r="D115" s="161"/>
      <c r="E115" s="125"/>
      <c r="F115" s="132" t="s">
        <v>15</v>
      </c>
      <c r="G115" s="173" t="s">
        <v>1</v>
      </c>
      <c r="H115" s="173"/>
      <c r="I115" s="174"/>
      <c r="J115" s="174"/>
      <c r="K115" s="174"/>
      <c r="L115" s="12"/>
      <c r="M115" s="22"/>
      <c r="N115" s="12"/>
      <c r="O115" s="12"/>
      <c r="P115" s="12"/>
      <c r="Q115" s="12"/>
      <c r="R115" s="12"/>
      <c r="S115" s="12"/>
    </row>
    <row r="116" spans="2:19" x14ac:dyDescent="0.3">
      <c r="B116" s="62" t="s">
        <v>81</v>
      </c>
      <c r="C116" s="78"/>
      <c r="D116" s="78"/>
      <c r="E116" s="78"/>
      <c r="F116" s="61">
        <v>1</v>
      </c>
      <c r="G116" s="77"/>
      <c r="H116" s="76">
        <v>3.125E-2</v>
      </c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2:19" ht="18" x14ac:dyDescent="0.3">
      <c r="B117" s="62" t="s">
        <v>80</v>
      </c>
      <c r="C117" s="78"/>
      <c r="D117" s="78"/>
      <c r="E117" s="78"/>
      <c r="F117" s="61">
        <v>16</v>
      </c>
      <c r="G117" s="77"/>
      <c r="H117" s="76">
        <v>0.4375</v>
      </c>
      <c r="I117" s="12"/>
      <c r="J117" s="12"/>
      <c r="K117" s="80" t="str">
        <f>CONCATENATE(L133,"     (",ROUND(M133*100,0),"%)")</f>
        <v>24     (67%)</v>
      </c>
      <c r="L117" s="12"/>
      <c r="M117" s="12"/>
      <c r="N117" s="12"/>
      <c r="O117" s="12"/>
      <c r="P117" s="12"/>
      <c r="Q117" s="12"/>
      <c r="R117" s="12"/>
      <c r="S117" s="12"/>
    </row>
    <row r="118" spans="2:19" ht="18" x14ac:dyDescent="0.35">
      <c r="B118" s="62" t="s">
        <v>79</v>
      </c>
      <c r="C118" s="78"/>
      <c r="D118" s="78"/>
      <c r="E118" s="78"/>
      <c r="F118" s="61">
        <v>1</v>
      </c>
      <c r="G118" s="77"/>
      <c r="H118" s="76">
        <v>3.125E-2</v>
      </c>
      <c r="I118" s="12"/>
      <c r="J118" s="12"/>
      <c r="K118" s="79"/>
      <c r="L118" s="12"/>
      <c r="M118" s="12"/>
      <c r="N118" s="12"/>
      <c r="O118" s="12"/>
      <c r="P118" s="12"/>
      <c r="Q118" s="12"/>
      <c r="R118" s="12"/>
      <c r="S118" s="12"/>
    </row>
    <row r="119" spans="2:19" x14ac:dyDescent="0.3">
      <c r="B119" s="62" t="s">
        <v>78</v>
      </c>
      <c r="C119" s="78"/>
      <c r="D119" s="78"/>
      <c r="E119" s="78"/>
      <c r="F119" s="61">
        <v>6</v>
      </c>
      <c r="G119" s="77"/>
      <c r="H119" s="76">
        <v>0.17</v>
      </c>
      <c r="I119" s="12"/>
      <c r="J119" s="12"/>
      <c r="K119" s="52"/>
      <c r="L119" s="12"/>
      <c r="M119" s="12"/>
      <c r="N119" s="12"/>
      <c r="O119" s="12"/>
      <c r="P119" s="12"/>
      <c r="Q119" s="12"/>
      <c r="R119" s="12"/>
      <c r="S119" s="12"/>
    </row>
    <row r="120" spans="2:19" ht="15.6" x14ac:dyDescent="0.3">
      <c r="B120" s="59" t="s">
        <v>77</v>
      </c>
      <c r="C120" s="70"/>
      <c r="D120" s="70"/>
      <c r="E120" s="70"/>
      <c r="F120" s="58">
        <v>0</v>
      </c>
      <c r="G120" s="69"/>
      <c r="H120" s="68">
        <v>0</v>
      </c>
      <c r="I120" s="75"/>
      <c r="J120" s="12"/>
      <c r="K120" s="74"/>
      <c r="L120" s="12"/>
      <c r="M120" s="12"/>
      <c r="N120" s="12"/>
      <c r="O120" s="12"/>
      <c r="P120" s="12"/>
      <c r="Q120" s="12"/>
      <c r="R120" s="12"/>
      <c r="S120" s="12"/>
    </row>
    <row r="121" spans="2:19" x14ac:dyDescent="0.3">
      <c r="B121" s="59" t="s">
        <v>76</v>
      </c>
      <c r="C121" s="70"/>
      <c r="D121" s="70"/>
      <c r="E121" s="70"/>
      <c r="F121" s="58">
        <v>4</v>
      </c>
      <c r="G121" s="69"/>
      <c r="H121" s="68">
        <v>0.11</v>
      </c>
      <c r="I121" s="75"/>
      <c r="J121" s="12"/>
      <c r="K121" s="66"/>
      <c r="L121" s="12"/>
      <c r="M121" s="12"/>
      <c r="N121" s="12"/>
      <c r="O121" s="12"/>
      <c r="P121" s="12"/>
      <c r="Q121" s="12"/>
      <c r="R121" s="12"/>
      <c r="S121" s="12"/>
    </row>
    <row r="122" spans="2:19" x14ac:dyDescent="0.3">
      <c r="B122" s="71" t="s">
        <v>75</v>
      </c>
      <c r="C122" s="72"/>
      <c r="D122" s="73"/>
      <c r="E122" s="72"/>
      <c r="F122" s="58">
        <v>1</v>
      </c>
      <c r="G122" s="69"/>
      <c r="H122" s="68">
        <v>3.125E-2</v>
      </c>
      <c r="I122" s="75"/>
      <c r="J122" s="12"/>
      <c r="K122" s="67"/>
      <c r="L122" s="12"/>
      <c r="M122" s="12"/>
      <c r="N122" s="12"/>
      <c r="O122" s="12"/>
      <c r="P122" s="12"/>
      <c r="Q122" s="12"/>
      <c r="R122" s="12"/>
      <c r="S122" s="12"/>
    </row>
    <row r="123" spans="2:19" x14ac:dyDescent="0.3">
      <c r="B123" s="71" t="s">
        <v>74</v>
      </c>
      <c r="C123" s="70"/>
      <c r="D123" s="70"/>
      <c r="E123" s="70"/>
      <c r="F123" s="58">
        <v>0</v>
      </c>
      <c r="G123" s="69"/>
      <c r="H123" s="68">
        <v>0</v>
      </c>
      <c r="I123" s="75"/>
      <c r="J123" s="12"/>
      <c r="K123" s="67"/>
      <c r="L123" s="12"/>
      <c r="M123" s="12"/>
      <c r="N123" s="12"/>
      <c r="O123" s="12"/>
      <c r="P123" s="12"/>
      <c r="Q123" s="12"/>
      <c r="R123" s="12"/>
      <c r="S123" s="12"/>
    </row>
    <row r="124" spans="2:19" x14ac:dyDescent="0.3">
      <c r="B124" s="56" t="s">
        <v>73</v>
      </c>
      <c r="C124" s="65"/>
      <c r="D124" s="65"/>
      <c r="E124" s="65"/>
      <c r="F124" s="55">
        <v>0</v>
      </c>
      <c r="G124" s="64"/>
      <c r="H124" s="63">
        <v>0</v>
      </c>
      <c r="I124" s="75"/>
      <c r="J124" s="12"/>
      <c r="K124" s="67"/>
      <c r="L124" s="12"/>
      <c r="M124" s="12"/>
      <c r="N124" s="12"/>
      <c r="O124" s="12"/>
      <c r="P124" s="12"/>
      <c r="Q124" s="12"/>
      <c r="R124" s="12"/>
      <c r="S124" s="12"/>
    </row>
    <row r="125" spans="2:19" x14ac:dyDescent="0.3">
      <c r="B125" s="56" t="s">
        <v>72</v>
      </c>
      <c r="C125" s="65"/>
      <c r="D125" s="65"/>
      <c r="E125" s="65"/>
      <c r="F125" s="55">
        <v>0</v>
      </c>
      <c r="G125" s="64"/>
      <c r="H125" s="63">
        <v>0</v>
      </c>
      <c r="I125" s="12"/>
      <c r="J125" s="12"/>
      <c r="K125" s="67"/>
      <c r="L125" s="12"/>
      <c r="M125" s="12"/>
      <c r="N125" s="12"/>
      <c r="O125" s="12"/>
      <c r="P125" s="12"/>
      <c r="Q125" s="12"/>
      <c r="R125" s="12"/>
      <c r="S125" s="12"/>
    </row>
    <row r="126" spans="2:19" x14ac:dyDescent="0.3">
      <c r="B126" s="56" t="s">
        <v>71</v>
      </c>
      <c r="C126" s="65"/>
      <c r="D126" s="65"/>
      <c r="E126" s="65"/>
      <c r="F126" s="55">
        <v>0</v>
      </c>
      <c r="G126" s="64"/>
      <c r="H126" s="63">
        <v>0</v>
      </c>
      <c r="I126" s="12"/>
      <c r="J126" s="12"/>
      <c r="K126" s="66"/>
      <c r="L126" s="12"/>
      <c r="M126" s="12"/>
      <c r="N126" s="12"/>
      <c r="O126" s="12"/>
      <c r="P126" s="12"/>
      <c r="Q126" s="12"/>
      <c r="R126" s="12"/>
      <c r="S126" s="12"/>
    </row>
    <row r="127" spans="2:19" x14ac:dyDescent="0.3">
      <c r="B127" s="56" t="s">
        <v>70</v>
      </c>
      <c r="C127" s="65"/>
      <c r="D127" s="65"/>
      <c r="E127" s="65"/>
      <c r="F127" s="55">
        <v>0</v>
      </c>
      <c r="G127" s="64"/>
      <c r="H127" s="63">
        <v>0</v>
      </c>
      <c r="I127" s="12"/>
      <c r="J127" s="12"/>
      <c r="K127" s="66"/>
      <c r="L127" s="12"/>
      <c r="M127" s="12"/>
      <c r="N127" s="12"/>
      <c r="O127" s="12"/>
      <c r="P127" s="12"/>
      <c r="Q127" s="12"/>
      <c r="R127" s="12"/>
      <c r="S127" s="12"/>
    </row>
    <row r="128" spans="2:19" x14ac:dyDescent="0.3">
      <c r="B128" s="56" t="s">
        <v>69</v>
      </c>
      <c r="C128" s="65"/>
      <c r="D128" s="65"/>
      <c r="E128" s="65"/>
      <c r="F128" s="55">
        <v>0</v>
      </c>
      <c r="G128" s="64"/>
      <c r="H128" s="63">
        <v>0</v>
      </c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2:19" x14ac:dyDescent="0.3">
      <c r="B129" s="56" t="s">
        <v>68</v>
      </c>
      <c r="C129" s="65"/>
      <c r="D129" s="65"/>
      <c r="E129" s="65"/>
      <c r="F129" s="55">
        <v>0</v>
      </c>
      <c r="G129" s="64"/>
      <c r="H129" s="63">
        <v>0</v>
      </c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2:19" x14ac:dyDescent="0.3">
      <c r="B130" s="56" t="s">
        <v>67</v>
      </c>
      <c r="C130" s="65"/>
      <c r="D130" s="65"/>
      <c r="E130" s="65"/>
      <c r="F130" s="55">
        <v>0</v>
      </c>
      <c r="G130" s="64"/>
      <c r="H130" s="63">
        <v>0</v>
      </c>
      <c r="I130" s="12"/>
      <c r="J130" s="12"/>
      <c r="K130" s="158" t="s">
        <v>66</v>
      </c>
      <c r="L130" s="158"/>
      <c r="M130" s="158"/>
      <c r="N130" s="18"/>
      <c r="O130" s="11"/>
      <c r="P130" s="11"/>
      <c r="Q130" s="12"/>
      <c r="R130" s="12"/>
      <c r="S130" s="12"/>
    </row>
    <row r="131" spans="2:19" x14ac:dyDescent="0.3">
      <c r="B131" s="56" t="s">
        <v>65</v>
      </c>
      <c r="C131" s="65"/>
      <c r="D131" s="65"/>
      <c r="E131" s="65"/>
      <c r="F131" s="55">
        <v>0</v>
      </c>
      <c r="G131" s="64"/>
      <c r="H131" s="63">
        <v>0</v>
      </c>
      <c r="I131" s="12"/>
      <c r="J131" s="12"/>
      <c r="K131" s="158"/>
      <c r="L131" s="158"/>
      <c r="M131" s="158"/>
      <c r="N131" s="18"/>
      <c r="O131" s="11"/>
      <c r="P131" s="11"/>
      <c r="Q131" s="12"/>
      <c r="R131" s="12"/>
      <c r="S131" s="12"/>
    </row>
    <row r="132" spans="2:19" x14ac:dyDescent="0.3">
      <c r="B132" s="56" t="s">
        <v>64</v>
      </c>
      <c r="C132" s="65"/>
      <c r="D132" s="65"/>
      <c r="E132" s="65"/>
      <c r="F132" s="55">
        <v>0</v>
      </c>
      <c r="G132" s="64"/>
      <c r="H132" s="63">
        <v>0</v>
      </c>
      <c r="I132" s="12"/>
      <c r="J132" s="12"/>
      <c r="K132" s="125" t="s">
        <v>63</v>
      </c>
      <c r="L132" s="132" t="s">
        <v>15</v>
      </c>
      <c r="M132" s="132" t="s">
        <v>1</v>
      </c>
      <c r="N132" s="30"/>
      <c r="O132" s="10"/>
      <c r="P132" s="13"/>
      <c r="Q132" s="12"/>
      <c r="R132" s="12"/>
      <c r="S132" s="12"/>
    </row>
    <row r="133" spans="2:19" x14ac:dyDescent="0.3">
      <c r="B133" s="56" t="s">
        <v>62</v>
      </c>
      <c r="C133" s="65"/>
      <c r="D133" s="65"/>
      <c r="E133" s="65"/>
      <c r="F133" s="55">
        <v>0</v>
      </c>
      <c r="G133" s="64"/>
      <c r="H133" s="63">
        <v>0</v>
      </c>
      <c r="I133" s="12"/>
      <c r="J133" s="12"/>
      <c r="K133" s="62" t="s">
        <v>61</v>
      </c>
      <c r="L133" s="61">
        <v>24</v>
      </c>
      <c r="M133" s="60">
        <v>0.67</v>
      </c>
      <c r="N133" s="30"/>
      <c r="O133" s="10"/>
      <c r="P133" s="13"/>
      <c r="Q133" s="12"/>
      <c r="R133" s="12"/>
      <c r="S133" s="12"/>
    </row>
    <row r="134" spans="2:19" x14ac:dyDescent="0.3">
      <c r="B134" s="48" t="s">
        <v>60</v>
      </c>
      <c r="C134" s="47"/>
      <c r="D134" s="47"/>
      <c r="E134" s="47"/>
      <c r="F134" s="46">
        <v>0</v>
      </c>
      <c r="G134" s="45"/>
      <c r="H134" s="44">
        <v>0</v>
      </c>
      <c r="I134" s="12"/>
      <c r="J134" s="12"/>
      <c r="K134" s="59" t="s">
        <v>59</v>
      </c>
      <c r="L134" s="58">
        <v>5</v>
      </c>
      <c r="M134" s="57">
        <v>0.14000000000000001</v>
      </c>
      <c r="N134" s="30"/>
      <c r="O134" s="10"/>
      <c r="P134" s="13"/>
      <c r="Q134" s="12"/>
      <c r="R134" s="12"/>
      <c r="S134" s="12"/>
    </row>
    <row r="135" spans="2:19" x14ac:dyDescent="0.3">
      <c r="B135" s="48" t="s">
        <v>58</v>
      </c>
      <c r="C135" s="47"/>
      <c r="D135" s="47"/>
      <c r="E135" s="47"/>
      <c r="F135" s="46">
        <v>0</v>
      </c>
      <c r="G135" s="45"/>
      <c r="H135" s="44">
        <v>0</v>
      </c>
      <c r="I135" s="12"/>
      <c r="J135" s="12"/>
      <c r="K135" s="56" t="s">
        <v>37</v>
      </c>
      <c r="L135" s="55">
        <v>0</v>
      </c>
      <c r="M135" s="54">
        <v>0</v>
      </c>
      <c r="N135" s="52"/>
      <c r="O135" s="12"/>
      <c r="P135" s="12"/>
      <c r="Q135" s="12"/>
      <c r="R135" s="12"/>
      <c r="S135" s="12"/>
    </row>
    <row r="136" spans="2:19" x14ac:dyDescent="0.3">
      <c r="B136" s="48" t="s">
        <v>57</v>
      </c>
      <c r="C136" s="47"/>
      <c r="D136" s="47"/>
      <c r="E136" s="47"/>
      <c r="F136" s="46">
        <v>0</v>
      </c>
      <c r="G136" s="45"/>
      <c r="H136" s="44">
        <v>0</v>
      </c>
      <c r="I136" s="12"/>
      <c r="J136" s="12"/>
      <c r="K136" s="48" t="s">
        <v>56</v>
      </c>
      <c r="L136" s="46">
        <v>1</v>
      </c>
      <c r="M136" s="53">
        <v>0.03</v>
      </c>
      <c r="N136" s="52"/>
      <c r="O136" s="12"/>
      <c r="P136" s="12"/>
      <c r="Q136" s="12"/>
      <c r="R136" s="12"/>
      <c r="S136" s="12"/>
    </row>
    <row r="137" spans="2:19" ht="15" thickBot="1" x14ac:dyDescent="0.35">
      <c r="B137" s="48" t="s">
        <v>55</v>
      </c>
      <c r="C137" s="47"/>
      <c r="D137" s="47"/>
      <c r="E137" s="47"/>
      <c r="F137" s="46">
        <v>0</v>
      </c>
      <c r="G137" s="45"/>
      <c r="H137" s="44">
        <v>0</v>
      </c>
      <c r="I137" s="12"/>
      <c r="J137" s="12"/>
      <c r="K137" s="43" t="s">
        <v>52</v>
      </c>
      <c r="L137" s="51">
        <v>6</v>
      </c>
      <c r="M137" s="50">
        <v>0.17</v>
      </c>
      <c r="N137" s="49"/>
      <c r="O137" s="12"/>
      <c r="P137" s="12"/>
      <c r="Q137" s="12"/>
      <c r="R137" s="12"/>
      <c r="S137" s="12"/>
    </row>
    <row r="138" spans="2:19" x14ac:dyDescent="0.3">
      <c r="B138" s="48" t="s">
        <v>54</v>
      </c>
      <c r="C138" s="47"/>
      <c r="D138" s="47"/>
      <c r="E138" s="47"/>
      <c r="F138" s="46">
        <v>0</v>
      </c>
      <c r="G138" s="45"/>
      <c r="H138" s="44">
        <v>0</v>
      </c>
      <c r="I138" s="12"/>
      <c r="J138" s="12"/>
      <c r="K138" s="137" t="s">
        <v>0</v>
      </c>
      <c r="L138" s="134">
        <v>36</v>
      </c>
      <c r="M138" s="23">
        <v>1</v>
      </c>
      <c r="N138" s="12"/>
      <c r="O138" s="12"/>
      <c r="P138" s="12"/>
      <c r="Q138" s="12"/>
      <c r="R138" s="12"/>
      <c r="S138" s="12"/>
    </row>
    <row r="139" spans="2:19" x14ac:dyDescent="0.3">
      <c r="B139" s="48" t="s">
        <v>53</v>
      </c>
      <c r="C139" s="47"/>
      <c r="D139" s="47"/>
      <c r="E139" s="47"/>
      <c r="F139" s="46">
        <v>1</v>
      </c>
      <c r="G139" s="45"/>
      <c r="H139" s="44">
        <v>0.03</v>
      </c>
      <c r="I139" s="12"/>
      <c r="J139" s="12"/>
      <c r="N139" s="12"/>
      <c r="O139" s="12"/>
      <c r="P139" s="12"/>
      <c r="Q139" s="12"/>
      <c r="R139" s="12"/>
      <c r="S139" s="12"/>
    </row>
    <row r="140" spans="2:19" ht="16.5" customHeight="1" thickBot="1" x14ac:dyDescent="0.35">
      <c r="B140" s="43" t="s">
        <v>52</v>
      </c>
      <c r="C140" s="42"/>
      <c r="D140" s="42"/>
      <c r="E140" s="42"/>
      <c r="F140" s="41">
        <v>6</v>
      </c>
      <c r="G140" s="40"/>
      <c r="H140" s="39">
        <v>0.17</v>
      </c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2:19" ht="15" customHeight="1" x14ac:dyDescent="0.3">
      <c r="B141" s="178" t="s">
        <v>0</v>
      </c>
      <c r="C141" s="178"/>
      <c r="D141" s="178"/>
      <c r="E141" s="134"/>
      <c r="F141" s="134">
        <v>36</v>
      </c>
      <c r="G141" s="38"/>
      <c r="H141" s="136">
        <v>1</v>
      </c>
      <c r="I141" s="36"/>
      <c r="J141" s="36"/>
      <c r="K141" s="35"/>
      <c r="L141" s="35"/>
      <c r="M141" s="35"/>
      <c r="N141" s="35"/>
      <c r="O141" s="35"/>
      <c r="P141" s="35"/>
      <c r="Q141" s="35"/>
      <c r="R141" s="12"/>
      <c r="S141" s="12"/>
    </row>
    <row r="142" spans="2:19" ht="11.25" customHeight="1" x14ac:dyDescent="0.3">
      <c r="B142" s="37" t="s">
        <v>51</v>
      </c>
      <c r="I142" s="36"/>
      <c r="J142" s="36"/>
      <c r="K142" s="182" t="s">
        <v>50</v>
      </c>
      <c r="L142" s="182"/>
      <c r="M142" s="182"/>
      <c r="N142" s="182"/>
      <c r="O142" s="182"/>
      <c r="P142" s="35"/>
      <c r="Q142" s="35"/>
      <c r="R142" s="12"/>
      <c r="S142" s="12"/>
    </row>
    <row r="143" spans="2:19" ht="12.75" customHeight="1" x14ac:dyDescent="0.3">
      <c r="B143" s="37" t="s">
        <v>49</v>
      </c>
      <c r="I143" s="36"/>
      <c r="J143" s="36"/>
      <c r="K143" s="182"/>
      <c r="L143" s="182"/>
      <c r="M143" s="182"/>
      <c r="N143" s="182"/>
      <c r="O143" s="182"/>
      <c r="P143" s="35"/>
      <c r="Q143" s="35"/>
      <c r="R143" s="12"/>
      <c r="S143" s="12"/>
    </row>
    <row r="144" spans="2:19" x14ac:dyDescent="0.3">
      <c r="B144" s="183" t="s">
        <v>48</v>
      </c>
      <c r="C144" s="183"/>
      <c r="D144" s="183"/>
      <c r="E144" s="183"/>
      <c r="F144" s="183"/>
      <c r="G144" s="183"/>
      <c r="H144" s="183"/>
      <c r="I144" s="12"/>
      <c r="J144" s="12"/>
      <c r="K144" s="161" t="s">
        <v>47</v>
      </c>
      <c r="L144" s="161"/>
      <c r="M144" s="132" t="s">
        <v>15</v>
      </c>
      <c r="N144" s="132"/>
      <c r="O144" s="132" t="s">
        <v>1</v>
      </c>
      <c r="P144" s="33"/>
      <c r="Q144" s="33"/>
      <c r="R144" s="12"/>
      <c r="S144" s="12"/>
    </row>
    <row r="145" spans="2:19" x14ac:dyDescent="0.3">
      <c r="B145" s="183"/>
      <c r="C145" s="183"/>
      <c r="D145" s="183"/>
      <c r="E145" s="183"/>
      <c r="F145" s="183"/>
      <c r="G145" s="183"/>
      <c r="H145" s="183"/>
      <c r="I145" s="12"/>
      <c r="J145" s="12"/>
      <c r="K145" s="27" t="s">
        <v>46</v>
      </c>
      <c r="L145" s="34"/>
      <c r="M145" s="26">
        <v>26</v>
      </c>
      <c r="N145" s="10"/>
      <c r="O145" s="139">
        <v>0.72</v>
      </c>
      <c r="P145" s="33"/>
      <c r="Q145" s="27"/>
      <c r="R145" s="12"/>
      <c r="S145" s="12"/>
    </row>
    <row r="146" spans="2:19" ht="15" thickBot="1" x14ac:dyDescent="0.35">
      <c r="B146" s="161" t="s">
        <v>45</v>
      </c>
      <c r="C146" s="157" t="s">
        <v>44</v>
      </c>
      <c r="D146" s="157"/>
      <c r="E146" s="125"/>
      <c r="F146" s="157">
        <v>2019</v>
      </c>
      <c r="G146" s="157"/>
      <c r="H146" s="157"/>
      <c r="I146" s="12"/>
      <c r="J146" s="12"/>
      <c r="K146" s="27" t="s">
        <v>43</v>
      </c>
      <c r="L146" s="29"/>
      <c r="M146" s="26">
        <v>6</v>
      </c>
      <c r="N146" s="30"/>
      <c r="O146" s="139">
        <v>0.17</v>
      </c>
      <c r="P146" s="28"/>
      <c r="Q146" s="27"/>
      <c r="R146" s="12"/>
      <c r="S146" s="12"/>
    </row>
    <row r="147" spans="2:19" x14ac:dyDescent="0.3">
      <c r="B147" s="161"/>
      <c r="C147" s="125" t="s">
        <v>15</v>
      </c>
      <c r="D147" s="125" t="s">
        <v>1</v>
      </c>
      <c r="E147" s="125"/>
      <c r="F147" s="125" t="s">
        <v>15</v>
      </c>
      <c r="G147" s="161" t="s">
        <v>1</v>
      </c>
      <c r="H147" s="161"/>
      <c r="I147" s="12"/>
      <c r="J147" s="12"/>
      <c r="K147" s="27" t="s">
        <v>42</v>
      </c>
      <c r="L147" s="29"/>
      <c r="M147" s="26">
        <v>0</v>
      </c>
      <c r="N147" s="30"/>
      <c r="O147" s="139">
        <v>0</v>
      </c>
      <c r="P147" s="28"/>
      <c r="Q147" s="27"/>
      <c r="R147" s="12"/>
      <c r="S147" s="12"/>
    </row>
    <row r="148" spans="2:19" x14ac:dyDescent="0.3">
      <c r="B148" s="27" t="s">
        <v>41</v>
      </c>
      <c r="C148" s="29">
        <v>30</v>
      </c>
      <c r="D148" s="31">
        <v>0.83</v>
      </c>
      <c r="E148" s="30"/>
      <c r="F148" s="29">
        <v>16</v>
      </c>
      <c r="G148" s="185">
        <v>9.6385542168674704E-2</v>
      </c>
      <c r="H148" s="185"/>
      <c r="I148" s="12"/>
      <c r="J148" s="12"/>
      <c r="K148" s="27" t="s">
        <v>40</v>
      </c>
      <c r="L148" s="29"/>
      <c r="M148" s="26">
        <v>1</v>
      </c>
      <c r="N148" s="30"/>
      <c r="O148" s="139">
        <v>0.03</v>
      </c>
      <c r="P148" s="28"/>
      <c r="Q148" s="27"/>
      <c r="R148" s="12"/>
      <c r="S148" s="12"/>
    </row>
    <row r="149" spans="2:19" ht="21.75" customHeight="1" x14ac:dyDescent="0.3">
      <c r="B149" s="27" t="s">
        <v>39</v>
      </c>
      <c r="C149" s="29">
        <v>6</v>
      </c>
      <c r="D149" s="31">
        <v>0.17</v>
      </c>
      <c r="E149" s="30"/>
      <c r="F149" s="29">
        <v>2</v>
      </c>
      <c r="G149" s="185">
        <v>1.2048192771084338E-2</v>
      </c>
      <c r="H149" s="185"/>
      <c r="I149" s="12"/>
      <c r="J149" s="12"/>
      <c r="K149" s="186" t="s">
        <v>38</v>
      </c>
      <c r="L149" s="186"/>
      <c r="M149" s="32">
        <v>1</v>
      </c>
      <c r="N149" s="30"/>
      <c r="O149" s="135">
        <v>0.03</v>
      </c>
      <c r="P149" s="28"/>
      <c r="Q149" s="27"/>
      <c r="R149" s="12"/>
      <c r="S149" s="12"/>
    </row>
    <row r="150" spans="2:19" ht="16.5" customHeight="1" thickBot="1" x14ac:dyDescent="0.35">
      <c r="B150" s="27" t="s">
        <v>37</v>
      </c>
      <c r="C150" s="29">
        <v>0</v>
      </c>
      <c r="D150" s="31">
        <v>0</v>
      </c>
      <c r="E150" s="30"/>
      <c r="F150" s="29">
        <v>148</v>
      </c>
      <c r="G150" s="185">
        <v>0.89156626506024095</v>
      </c>
      <c r="H150" s="185"/>
      <c r="I150" s="12"/>
      <c r="J150" s="12"/>
      <c r="K150" s="186"/>
      <c r="L150" s="186"/>
      <c r="P150" s="28"/>
      <c r="Q150" s="27"/>
      <c r="R150" s="12"/>
      <c r="S150" s="12"/>
    </row>
    <row r="151" spans="2:19" ht="15" thickBot="1" x14ac:dyDescent="0.35">
      <c r="B151" s="137" t="s">
        <v>0</v>
      </c>
      <c r="C151" s="134">
        <v>36</v>
      </c>
      <c r="D151" s="23">
        <v>1</v>
      </c>
      <c r="E151" s="23"/>
      <c r="F151" s="134">
        <v>166</v>
      </c>
      <c r="G151" s="134"/>
      <c r="H151" s="136">
        <v>1</v>
      </c>
      <c r="I151" s="12"/>
      <c r="J151" s="12"/>
      <c r="K151" s="27" t="s">
        <v>36</v>
      </c>
      <c r="L151" s="10"/>
      <c r="M151" s="26">
        <v>2</v>
      </c>
      <c r="N151" s="25"/>
      <c r="O151" s="139">
        <v>0.06</v>
      </c>
      <c r="P151" s="12"/>
      <c r="Q151" s="12"/>
      <c r="R151" s="12"/>
      <c r="S151" s="12"/>
    </row>
    <row r="152" spans="2:19" ht="11.25" customHeight="1" x14ac:dyDescent="0.3">
      <c r="B152" s="130" t="s">
        <v>35</v>
      </c>
      <c r="I152" s="12"/>
      <c r="J152" s="12"/>
      <c r="K152" s="184" t="s">
        <v>0</v>
      </c>
      <c r="L152" s="184"/>
      <c r="M152" s="24">
        <v>36</v>
      </c>
      <c r="N152" s="23"/>
      <c r="O152" s="136">
        <v>1</v>
      </c>
      <c r="P152" s="12"/>
      <c r="Q152" s="12"/>
      <c r="R152" s="12"/>
      <c r="S152" s="12"/>
    </row>
    <row r="153" spans="2:19" x14ac:dyDescent="0.3">
      <c r="B153" s="12"/>
      <c r="C153" s="12"/>
      <c r="D153" s="12"/>
      <c r="E153" s="12"/>
      <c r="F153" s="10"/>
      <c r="G153" s="10"/>
      <c r="H153" s="10"/>
      <c r="I153" s="12"/>
      <c r="J153" s="12"/>
      <c r="K153" s="22"/>
      <c r="L153" s="12"/>
      <c r="M153" s="12"/>
      <c r="N153" s="12"/>
      <c r="O153" s="10"/>
      <c r="P153" s="10"/>
      <c r="Q153" s="10"/>
      <c r="R153" s="12"/>
      <c r="S153" s="12"/>
    </row>
    <row r="154" spans="2:19" x14ac:dyDescent="0.3">
      <c r="B154" s="21" t="s">
        <v>34</v>
      </c>
      <c r="C154" s="19"/>
      <c r="D154" s="19"/>
      <c r="E154" s="19"/>
      <c r="F154" s="20"/>
      <c r="G154" s="20"/>
      <c r="H154" s="20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</row>
    <row r="155" spans="2:19" x14ac:dyDescent="0.3">
      <c r="B155" s="154" t="s">
        <v>33</v>
      </c>
      <c r="C155" s="154"/>
      <c r="D155" s="154"/>
      <c r="E155" s="18"/>
      <c r="F155" s="18"/>
      <c r="G155" s="10"/>
      <c r="H155" s="10"/>
      <c r="I155" s="12"/>
      <c r="J155" s="12"/>
      <c r="K155" s="154" t="s">
        <v>32</v>
      </c>
      <c r="L155" s="154"/>
      <c r="M155" s="154"/>
      <c r="N155" s="18"/>
      <c r="O155" s="18"/>
      <c r="P155" s="12"/>
      <c r="Q155" s="12"/>
      <c r="R155" s="12"/>
      <c r="S155" s="12"/>
    </row>
    <row r="156" spans="2:19" x14ac:dyDescent="0.3">
      <c r="B156" s="154"/>
      <c r="C156" s="154"/>
      <c r="D156" s="154"/>
      <c r="E156" s="18"/>
      <c r="F156" s="18"/>
      <c r="G156" s="10"/>
      <c r="H156" s="10"/>
      <c r="I156" s="12"/>
      <c r="J156" s="12"/>
      <c r="K156" s="154"/>
      <c r="L156" s="154"/>
      <c r="M156" s="154"/>
      <c r="N156" s="18"/>
      <c r="O156" s="18"/>
      <c r="P156" s="12"/>
      <c r="Q156" s="12"/>
      <c r="R156" s="12"/>
      <c r="S156" s="12"/>
    </row>
    <row r="157" spans="2:19" x14ac:dyDescent="0.3">
      <c r="B157" s="17" t="s">
        <v>31</v>
      </c>
      <c r="C157" s="132" t="s">
        <v>15</v>
      </c>
      <c r="D157" s="132" t="s">
        <v>1</v>
      </c>
      <c r="E157" s="12"/>
      <c r="F157" s="10"/>
      <c r="G157" s="10"/>
      <c r="H157" s="10"/>
      <c r="I157" s="12"/>
      <c r="J157" s="12"/>
      <c r="K157" s="17" t="s">
        <v>30</v>
      </c>
      <c r="L157" s="132" t="s">
        <v>15</v>
      </c>
      <c r="M157" s="132" t="s">
        <v>1</v>
      </c>
      <c r="N157" s="12"/>
      <c r="O157" s="10"/>
      <c r="P157" s="12"/>
      <c r="Q157" s="12"/>
      <c r="R157" s="12"/>
      <c r="S157" s="12"/>
    </row>
    <row r="158" spans="2:19" x14ac:dyDescent="0.3">
      <c r="B158" s="138" t="s">
        <v>29</v>
      </c>
      <c r="C158" s="10">
        <v>1</v>
      </c>
      <c r="D158" s="135">
        <v>0.03</v>
      </c>
      <c r="E158" s="12"/>
      <c r="F158" s="10"/>
      <c r="G158" s="10"/>
      <c r="H158" s="10"/>
      <c r="I158" s="12"/>
      <c r="J158" s="12"/>
      <c r="K158" s="138" t="s">
        <v>28</v>
      </c>
      <c r="L158" s="10">
        <v>9</v>
      </c>
      <c r="M158" s="135">
        <v>0.25</v>
      </c>
      <c r="N158" s="12"/>
      <c r="O158" s="10"/>
      <c r="P158" s="12"/>
      <c r="Q158" s="12"/>
      <c r="R158" s="12"/>
      <c r="S158" s="12"/>
    </row>
    <row r="159" spans="2:19" x14ac:dyDescent="0.3">
      <c r="B159" s="138" t="s">
        <v>27</v>
      </c>
      <c r="C159" s="10">
        <v>15</v>
      </c>
      <c r="D159" s="135">
        <v>0.42</v>
      </c>
      <c r="E159" s="12"/>
      <c r="F159" s="10"/>
      <c r="G159" s="10"/>
      <c r="H159" s="10"/>
      <c r="I159" s="12"/>
      <c r="J159" s="12"/>
      <c r="K159" s="138" t="s">
        <v>26</v>
      </c>
      <c r="L159" s="10">
        <v>20</v>
      </c>
      <c r="M159" s="135">
        <v>0.56000000000000005</v>
      </c>
      <c r="N159" s="12"/>
      <c r="O159" s="10"/>
      <c r="P159" s="12"/>
      <c r="Q159" s="12"/>
      <c r="R159" s="12"/>
      <c r="S159" s="12"/>
    </row>
    <row r="160" spans="2:19" ht="15" thickBot="1" x14ac:dyDescent="0.35">
      <c r="B160" s="138" t="s">
        <v>25</v>
      </c>
      <c r="C160" s="10">
        <v>13</v>
      </c>
      <c r="D160" s="135">
        <v>0.36</v>
      </c>
      <c r="E160" s="12"/>
      <c r="F160" s="10"/>
      <c r="G160" s="10"/>
      <c r="H160" s="16" t="s">
        <v>24</v>
      </c>
      <c r="I160" s="12"/>
      <c r="J160" s="12"/>
      <c r="K160" s="138" t="s">
        <v>14</v>
      </c>
      <c r="L160" s="10">
        <v>7</v>
      </c>
      <c r="M160" s="135">
        <v>0.19</v>
      </c>
      <c r="N160" s="12"/>
      <c r="O160" s="10"/>
      <c r="P160" s="12"/>
      <c r="Q160" s="12"/>
      <c r="R160" s="12"/>
      <c r="S160" s="12"/>
    </row>
    <row r="161" spans="2:19" x14ac:dyDescent="0.3">
      <c r="B161" s="138" t="s">
        <v>23</v>
      </c>
      <c r="C161" s="10">
        <v>2</v>
      </c>
      <c r="D161" s="135">
        <v>0.06</v>
      </c>
      <c r="E161" s="12"/>
      <c r="F161" s="10"/>
      <c r="G161" s="10"/>
      <c r="H161" s="15">
        <v>0.78125</v>
      </c>
      <c r="I161" s="12"/>
      <c r="J161" s="12"/>
      <c r="K161" s="134" t="s">
        <v>0</v>
      </c>
      <c r="L161" s="134">
        <v>36</v>
      </c>
      <c r="M161" s="136">
        <v>1</v>
      </c>
      <c r="N161" s="12"/>
      <c r="O161" s="10"/>
      <c r="P161" s="12"/>
      <c r="Q161" s="12"/>
      <c r="R161" s="12"/>
      <c r="S161" s="12"/>
    </row>
    <row r="162" spans="2:19" ht="15" thickBot="1" x14ac:dyDescent="0.35">
      <c r="B162" s="138" t="s">
        <v>14</v>
      </c>
      <c r="C162" s="10">
        <v>5</v>
      </c>
      <c r="D162" s="135">
        <v>0.14000000000000001</v>
      </c>
      <c r="E162" s="12"/>
      <c r="F162" s="10"/>
      <c r="G162" s="10"/>
      <c r="H162" s="10"/>
      <c r="I162" s="12"/>
      <c r="J162" s="12"/>
      <c r="K162" s="14"/>
      <c r="L162" s="10"/>
      <c r="M162" s="13"/>
      <c r="N162" s="12"/>
      <c r="O162" s="10"/>
      <c r="P162" s="12"/>
      <c r="Q162" s="12"/>
      <c r="R162" s="12"/>
      <c r="S162" s="12"/>
    </row>
    <row r="163" spans="2:19" x14ac:dyDescent="0.3">
      <c r="B163" s="134" t="s">
        <v>0</v>
      </c>
      <c r="C163" s="134">
        <v>36</v>
      </c>
      <c r="D163" s="136">
        <v>1</v>
      </c>
      <c r="E163" s="12"/>
      <c r="F163" s="10"/>
      <c r="G163" s="10"/>
      <c r="H163" s="10"/>
      <c r="I163" s="12"/>
      <c r="J163" s="12"/>
      <c r="N163" s="12"/>
      <c r="O163" s="10"/>
      <c r="P163" s="12"/>
      <c r="Q163" s="12"/>
      <c r="R163" s="12"/>
      <c r="S163" s="12"/>
    </row>
    <row r="164" spans="2:19" ht="15" customHeight="1" x14ac:dyDescent="0.3">
      <c r="C164" s="11"/>
      <c r="D164" s="11"/>
      <c r="K164" s="118"/>
      <c r="L164" s="118"/>
      <c r="M164" s="118"/>
      <c r="N164" s="118"/>
      <c r="O164" s="118"/>
    </row>
    <row r="165" spans="2:19" x14ac:dyDescent="0.3">
      <c r="K165" s="145"/>
      <c r="L165" s="118"/>
      <c r="M165" s="146"/>
      <c r="N165" s="146"/>
      <c r="O165" s="146"/>
    </row>
    <row r="166" spans="2:19" x14ac:dyDescent="0.3">
      <c r="B166" s="158" t="s">
        <v>22</v>
      </c>
      <c r="C166" s="158"/>
      <c r="D166" s="158"/>
      <c r="E166" s="158"/>
      <c r="F166" s="158"/>
      <c r="K166" s="124"/>
      <c r="L166" s="124"/>
      <c r="M166" s="115"/>
      <c r="N166" s="8"/>
      <c r="O166" s="7"/>
      <c r="Q166" s="6"/>
    </row>
    <row r="167" spans="2:19" x14ac:dyDescent="0.3">
      <c r="B167" s="173" t="s">
        <v>21</v>
      </c>
      <c r="C167" s="173"/>
      <c r="D167" s="132" t="s">
        <v>15</v>
      </c>
      <c r="E167" s="173" t="s">
        <v>1</v>
      </c>
      <c r="F167" s="173"/>
      <c r="K167" s="124"/>
      <c r="L167" s="124"/>
      <c r="M167" s="115"/>
      <c r="N167" s="8"/>
      <c r="O167" s="7"/>
      <c r="Q167" s="6"/>
    </row>
    <row r="168" spans="2:19" x14ac:dyDescent="0.3">
      <c r="B168" s="181" t="s">
        <v>20</v>
      </c>
      <c r="C168" s="181"/>
      <c r="D168" s="10">
        <v>20</v>
      </c>
      <c r="E168" s="177">
        <v>0.56000000000000005</v>
      </c>
      <c r="F168" s="177"/>
      <c r="K168" s="124"/>
      <c r="L168" s="124"/>
      <c r="M168" s="115"/>
      <c r="N168" s="8"/>
      <c r="O168" s="7"/>
      <c r="Q168" s="115"/>
      <c r="R168" s="1"/>
    </row>
    <row r="169" spans="2:19" x14ac:dyDescent="0.3">
      <c r="B169" s="181" t="s">
        <v>19</v>
      </c>
      <c r="C169" s="181"/>
      <c r="D169" s="10">
        <v>11</v>
      </c>
      <c r="E169" s="177">
        <v>0.31</v>
      </c>
      <c r="F169" s="177"/>
      <c r="K169" s="124"/>
      <c r="L169" s="124"/>
      <c r="M169" s="115"/>
      <c r="N169" s="8"/>
      <c r="O169" s="7"/>
      <c r="Q169" s="115"/>
      <c r="R169" s="1"/>
    </row>
    <row r="170" spans="2:19" ht="15" thickBot="1" x14ac:dyDescent="0.35">
      <c r="B170" s="138" t="s">
        <v>14</v>
      </c>
      <c r="D170" s="10">
        <v>5</v>
      </c>
      <c r="E170" s="177">
        <v>0.14000000000000001</v>
      </c>
      <c r="F170" s="177"/>
      <c r="K170" s="124"/>
      <c r="L170" s="124"/>
      <c r="M170" s="115"/>
      <c r="N170" s="8"/>
      <c r="O170" s="7"/>
      <c r="Q170" s="6"/>
    </row>
    <row r="171" spans="2:19" x14ac:dyDescent="0.3">
      <c r="B171" s="178" t="s">
        <v>0</v>
      </c>
      <c r="C171" s="178"/>
      <c r="D171" s="9">
        <v>36</v>
      </c>
      <c r="E171" s="179">
        <v>1</v>
      </c>
      <c r="F171" s="179"/>
      <c r="K171" s="124"/>
      <c r="L171" s="124"/>
      <c r="M171" s="115"/>
      <c r="N171" s="8"/>
      <c r="O171" s="7"/>
      <c r="Q171" s="6"/>
    </row>
    <row r="172" spans="2:19" ht="14.25" customHeight="1" x14ac:dyDescent="0.3">
      <c r="K172" s="145"/>
      <c r="L172" s="145"/>
      <c r="M172" s="5"/>
      <c r="N172" s="4"/>
      <c r="O172" s="4"/>
    </row>
    <row r="173" spans="2:19" ht="15" customHeight="1" x14ac:dyDescent="0.3">
      <c r="B173" s="175" t="s">
        <v>175</v>
      </c>
      <c r="C173" s="175"/>
      <c r="D173" s="175"/>
      <c r="E173" s="175"/>
      <c r="F173" s="175"/>
      <c r="G173" s="175"/>
      <c r="H173" s="175"/>
      <c r="I173" s="144"/>
    </row>
    <row r="174" spans="2:19" ht="50.25" customHeight="1" x14ac:dyDescent="0.3">
      <c r="B174" s="175"/>
      <c r="C174" s="175"/>
      <c r="D174" s="175"/>
      <c r="E174" s="175"/>
      <c r="F174" s="175"/>
      <c r="G174" s="175"/>
      <c r="H174" s="175"/>
      <c r="I174" s="144"/>
    </row>
    <row r="175" spans="2:19" x14ac:dyDescent="0.3">
      <c r="B175" s="176" t="s">
        <v>18</v>
      </c>
      <c r="C175" s="176"/>
      <c r="D175" s="176"/>
      <c r="E175" s="176"/>
      <c r="F175" s="176"/>
      <c r="G175" s="176"/>
      <c r="H175" s="176"/>
    </row>
    <row r="177" spans="2:11" x14ac:dyDescent="0.3">
      <c r="B177" s="3" t="s">
        <v>17</v>
      </c>
      <c r="K177" s="3"/>
    </row>
    <row r="178" spans="2:11" x14ac:dyDescent="0.3">
      <c r="B178" s="3" t="s">
        <v>16</v>
      </c>
      <c r="K178" s="3"/>
    </row>
  </sheetData>
  <mergeCells count="81">
    <mergeCell ref="K155:M156"/>
    <mergeCell ref="B146:B147"/>
    <mergeCell ref="C146:D146"/>
    <mergeCell ref="F146:H146"/>
    <mergeCell ref="G147:H147"/>
    <mergeCell ref="G148:H148"/>
    <mergeCell ref="G149:H149"/>
    <mergeCell ref="G150:H150"/>
    <mergeCell ref="K149:L150"/>
    <mergeCell ref="K57:O57"/>
    <mergeCell ref="P57:Q57"/>
    <mergeCell ref="I48:K49"/>
    <mergeCell ref="B169:C169"/>
    <mergeCell ref="E169:F169"/>
    <mergeCell ref="B166:F166"/>
    <mergeCell ref="B167:C167"/>
    <mergeCell ref="E167:F167"/>
    <mergeCell ref="B168:C168"/>
    <mergeCell ref="E168:F168"/>
    <mergeCell ref="B141:D141"/>
    <mergeCell ref="K142:O143"/>
    <mergeCell ref="B144:H145"/>
    <mergeCell ref="K144:L144"/>
    <mergeCell ref="B155:D156"/>
    <mergeCell ref="K152:L152"/>
    <mergeCell ref="B173:H174"/>
    <mergeCell ref="B175:H175"/>
    <mergeCell ref="E170:F170"/>
    <mergeCell ref="B171:C171"/>
    <mergeCell ref="E171:F171"/>
    <mergeCell ref="B115:D115"/>
    <mergeCell ref="G115:H115"/>
    <mergeCell ref="I115:K115"/>
    <mergeCell ref="B113:H114"/>
    <mergeCell ref="K130:M131"/>
    <mergeCell ref="O111:P111"/>
    <mergeCell ref="Q111:R111"/>
    <mergeCell ref="O112:P112"/>
    <mergeCell ref="Q112:R112"/>
    <mergeCell ref="O108:P108"/>
    <mergeCell ref="Q108:R108"/>
    <mergeCell ref="O109:P109"/>
    <mergeCell ref="Q109:R109"/>
    <mergeCell ref="O110:P110"/>
    <mergeCell ref="Q110:R110"/>
    <mergeCell ref="O103:P103"/>
    <mergeCell ref="Q103:R103"/>
    <mergeCell ref="O104:P104"/>
    <mergeCell ref="Q104:R104"/>
    <mergeCell ref="E101:G101"/>
    <mergeCell ref="O101:P101"/>
    <mergeCell ref="Q101:R101"/>
    <mergeCell ref="O102:P102"/>
    <mergeCell ref="Q102:R102"/>
    <mergeCell ref="B99:F100"/>
    <mergeCell ref="M99:R100"/>
    <mergeCell ref="B95:H95"/>
    <mergeCell ref="B96:H96"/>
    <mergeCell ref="B65:C66"/>
    <mergeCell ref="D65:D66"/>
    <mergeCell ref="F65:F66"/>
    <mergeCell ref="H65:H66"/>
    <mergeCell ref="K66:O66"/>
    <mergeCell ref="K80:O80"/>
    <mergeCell ref="K73:L73"/>
    <mergeCell ref="K81:L82"/>
    <mergeCell ref="M81:O81"/>
    <mergeCell ref="M82:N82"/>
    <mergeCell ref="K58:K59"/>
    <mergeCell ref="L58:M58"/>
    <mergeCell ref="O58:Q58"/>
    <mergeCell ref="B63:H64"/>
    <mergeCell ref="K67:L68"/>
    <mergeCell ref="M67:O67"/>
    <mergeCell ref="B46:G48"/>
    <mergeCell ref="L56:S56"/>
    <mergeCell ref="B5:S6"/>
    <mergeCell ref="B8:S8"/>
    <mergeCell ref="B10:S11"/>
    <mergeCell ref="I15:M16"/>
    <mergeCell ref="I32:K3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4" orientation="portrait" horizontalDpi="4294967295" verticalDpi="4294967295" r:id="rId1"/>
  <rowBreaks count="1" manualBreakCount="1">
    <brk id="9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Feminicidio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2020-04-07T16:31:28Z</cp:lastPrinted>
  <dcterms:created xsi:type="dcterms:W3CDTF">2014-04-07T17:49:13Z</dcterms:created>
  <dcterms:modified xsi:type="dcterms:W3CDTF">2020-04-08T22:15:00Z</dcterms:modified>
</cp:coreProperties>
</file>