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<sst xmlns="http://schemas.openxmlformats.org/spreadsheetml/2006/main" count="170" uniqueCount="89">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</sst>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95</c:v>
                </c:pt>
                <c:pt idx="1">
                  <c:v>5757</c:v>
                </c:pt>
                <c:pt idx="2">
                  <c:v>3862</c:v>
                </c:pt>
                <c:pt idx="3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5497" y="2166936"/>
          <a:ext cx="2149520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13606</xdr:rowOff>
    </xdr:from>
    <xdr:to>
      <xdr:col>7</xdr:col>
      <xdr:colOff>594976</xdr:colOff>
      <xdr:row>18</xdr:row>
      <xdr:rowOff>104776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28421" y="2823481"/>
          <a:ext cx="2176805" cy="662670"/>
          <a:chOff x="4396356" y="3682188"/>
          <a:chExt cx="2055014" cy="580779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8077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19</xdr:row>
      <xdr:rowOff>35722</xdr:rowOff>
    </xdr:from>
    <xdr:to>
      <xdr:col>7</xdr:col>
      <xdr:colOff>538543</xdr:colOff>
      <xdr:row>28</xdr:row>
      <xdr:rowOff>178598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55636" y="3607597"/>
          <a:ext cx="2093157" cy="571501"/>
          <a:chOff x="4475595" y="4450952"/>
          <a:chExt cx="1983394" cy="380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2"/>
            <a:ext cx="436254" cy="37389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19</xdr:row>
      <xdr:rowOff>119064</xdr:rowOff>
    </xdr:from>
    <xdr:to>
      <xdr:col>5</xdr:col>
      <xdr:colOff>491955</xdr:colOff>
      <xdr:row>28</xdr:row>
      <xdr:rowOff>145260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511" y="3690939"/>
          <a:ext cx="277007" cy="454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topLeftCell="A2" zoomScale="80" zoomScaleNormal="100" zoomScaleSheetLayoutView="80" workbookViewId="0">
      <selection activeCell="I36" sqref="I36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1630</v>
      </c>
      <c r="L16" s="40">
        <v>167</v>
      </c>
      <c r="M16" s="40">
        <v>75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1489</v>
      </c>
      <c r="L17" s="44">
        <v>189</v>
      </c>
      <c r="M17" s="44">
        <v>79</v>
      </c>
      <c r="N17" s="44">
        <v>45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1601</v>
      </c>
      <c r="L18" s="44">
        <v>232</v>
      </c>
      <c r="M18" s="44">
        <v>95</v>
      </c>
      <c r="N18" s="44">
        <v>56</v>
      </c>
      <c r="O18" s="44">
        <v>3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1661</v>
      </c>
      <c r="L19" s="44">
        <v>233</v>
      </c>
      <c r="M19" s="44">
        <v>90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2367</v>
      </c>
      <c r="C20" s="44">
        <v>1700</v>
      </c>
      <c r="D20" s="44">
        <v>414</v>
      </c>
      <c r="E20" s="44">
        <v>253</v>
      </c>
      <c r="I20" s="42" t="s">
        <v>21</v>
      </c>
      <c r="J20" s="43">
        <f t="shared" si="1"/>
        <v>2367</v>
      </c>
      <c r="K20" s="44">
        <v>1884</v>
      </c>
      <c r="L20" s="44">
        <v>312</v>
      </c>
      <c r="M20" s="44">
        <v>103</v>
      </c>
      <c r="N20" s="44">
        <v>62</v>
      </c>
      <c r="O20" s="44">
        <v>6</v>
      </c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10116</v>
      </c>
      <c r="C28" s="48">
        <f>SUM(C16:C27)</f>
        <v>7196</v>
      </c>
      <c r="D28" s="48">
        <f>SUM(D16:D27)</f>
        <v>1832</v>
      </c>
      <c r="E28" s="48">
        <f>SUM(E16:E27)</f>
        <v>1088</v>
      </c>
      <c r="I28" s="34" t="s">
        <v>1</v>
      </c>
      <c r="J28" s="48">
        <f t="shared" ref="J28:O28" si="2">SUM(J16:J27)</f>
        <v>10116</v>
      </c>
      <c r="K28" s="48">
        <f t="shared" si="2"/>
        <v>8265</v>
      </c>
      <c r="L28" s="48">
        <f t="shared" si="2"/>
        <v>1133</v>
      </c>
      <c r="M28" s="48">
        <f t="shared" si="2"/>
        <v>442</v>
      </c>
      <c r="N28" s="48">
        <f t="shared" si="2"/>
        <v>250</v>
      </c>
      <c r="O28" s="48">
        <f t="shared" si="2"/>
        <v>26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0.71134835903519178</v>
      </c>
      <c r="D29" s="50">
        <f>+D28/$B$28</f>
        <v>0.18109924871490707</v>
      </c>
      <c r="E29" s="50">
        <f>+E28/$B$28</f>
        <v>0.10755239224990115</v>
      </c>
      <c r="I29" s="49" t="s">
        <v>2</v>
      </c>
      <c r="J29" s="51">
        <f t="shared" ref="J29:O29" si="3">J28/$J$28</f>
        <v>1</v>
      </c>
      <c r="K29" s="51">
        <f t="shared" si="3"/>
        <v>0.81702253855278761</v>
      </c>
      <c r="L29" s="51">
        <f>L28/$J$28</f>
        <v>0.11200079082641361</v>
      </c>
      <c r="M29" s="51">
        <f t="shared" si="3"/>
        <v>4.3693159351522341E-2</v>
      </c>
      <c r="N29" s="51">
        <f t="shared" si="3"/>
        <v>2.4713325425069196E-2</v>
      </c>
      <c r="O29" s="51">
        <f t="shared" si="3"/>
        <v>2.5701858442071963E-3</v>
      </c>
    </row>
    <row r="30" spans="1:15" s="41" customFormat="1" ht="1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95</v>
      </c>
      <c r="C40" s="63">
        <v>27</v>
      </c>
      <c r="D40" s="63">
        <v>22</v>
      </c>
      <c r="E40" s="63">
        <v>13</v>
      </c>
      <c r="F40" s="63">
        <v>7</v>
      </c>
      <c r="G40" s="63">
        <v>2</v>
      </c>
      <c r="H40" s="63">
        <v>1</v>
      </c>
      <c r="I40" s="63">
        <v>3</v>
      </c>
      <c r="J40" s="63">
        <v>20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5757</v>
      </c>
      <c r="C41" s="63">
        <v>949</v>
      </c>
      <c r="D41" s="63">
        <v>1988</v>
      </c>
      <c r="E41" s="63">
        <v>1196</v>
      </c>
      <c r="F41" s="63">
        <v>136</v>
      </c>
      <c r="G41" s="63">
        <v>223</v>
      </c>
      <c r="H41" s="63">
        <v>252</v>
      </c>
      <c r="I41" s="63">
        <v>336</v>
      </c>
      <c r="J41" s="63">
        <v>677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3862</v>
      </c>
      <c r="C42" s="63">
        <v>694</v>
      </c>
      <c r="D42" s="63">
        <v>1232</v>
      </c>
      <c r="E42" s="63">
        <v>701</v>
      </c>
      <c r="F42" s="63">
        <v>173</v>
      </c>
      <c r="G42" s="63">
        <v>226</v>
      </c>
      <c r="H42" s="63">
        <v>195</v>
      </c>
      <c r="I42" s="63">
        <v>251</v>
      </c>
      <c r="J42" s="63">
        <v>390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402</v>
      </c>
      <c r="C43" s="70">
        <v>79</v>
      </c>
      <c r="D43" s="70">
        <v>183</v>
      </c>
      <c r="E43" s="70">
        <v>112</v>
      </c>
      <c r="F43" s="70">
        <v>15</v>
      </c>
      <c r="G43" s="70">
        <v>4</v>
      </c>
      <c r="H43" s="70">
        <v>5</v>
      </c>
      <c r="I43" s="70">
        <v>3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10116</v>
      </c>
      <c r="C44" s="73">
        <f t="shared" ref="C44:J44" si="4">SUM(C40:C43)</f>
        <v>1749</v>
      </c>
      <c r="D44" s="73">
        <f t="shared" si="4"/>
        <v>3425</v>
      </c>
      <c r="E44" s="73">
        <f t="shared" si="4"/>
        <v>2022</v>
      </c>
      <c r="F44" s="73">
        <f t="shared" si="4"/>
        <v>331</v>
      </c>
      <c r="G44" s="73">
        <f t="shared" si="4"/>
        <v>455</v>
      </c>
      <c r="H44" s="73">
        <f t="shared" si="4"/>
        <v>453</v>
      </c>
      <c r="I44" s="73">
        <f t="shared" si="4"/>
        <v>593</v>
      </c>
      <c r="J44" s="73">
        <f t="shared" si="4"/>
        <v>1088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0.1728944246737841</v>
      </c>
      <c r="D45" s="75">
        <f t="shared" si="5"/>
        <v>0.33857255832344801</v>
      </c>
      <c r="E45" s="75">
        <f t="shared" si="5"/>
        <v>0.19988137603795966</v>
      </c>
      <c r="F45" s="75">
        <f t="shared" si="5"/>
        <v>3.2720442862791618E-2</v>
      </c>
      <c r="G45" s="75">
        <f t="shared" si="5"/>
        <v>4.4978252273625938E-2</v>
      </c>
      <c r="H45" s="75">
        <f t="shared" si="5"/>
        <v>4.4780545670225387E-2</v>
      </c>
      <c r="I45" s="75">
        <f t="shared" si="5"/>
        <v>5.8620007908264139E-2</v>
      </c>
      <c r="J45" s="75">
        <f t="shared" si="5"/>
        <v>0.10755239224990115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11" t="s">
        <v>1</v>
      </c>
      <c r="C54" s="111" t="s">
        <v>80</v>
      </c>
      <c r="D54" s="111"/>
      <c r="E54" s="111"/>
      <c r="F54" s="111" t="s">
        <v>1</v>
      </c>
      <c r="G54" s="111" t="s">
        <v>81</v>
      </c>
      <c r="H54" s="111"/>
      <c r="I54" s="111"/>
      <c r="J54" s="111" t="s">
        <v>1</v>
      </c>
      <c r="K54" s="111" t="s">
        <v>82</v>
      </c>
      <c r="L54" s="111"/>
      <c r="M54" s="111"/>
      <c r="N54" s="111" t="s">
        <v>83</v>
      </c>
      <c r="O54" s="106"/>
      <c r="AA54" s="8"/>
    </row>
    <row r="55" spans="1:27" ht="15" customHeight="1" x14ac:dyDescent="0.2">
      <c r="A55" s="104"/>
      <c r="B55" s="111"/>
      <c r="C55" s="2" t="s">
        <v>3</v>
      </c>
      <c r="D55" s="2" t="s">
        <v>4</v>
      </c>
      <c r="E55" s="2" t="s">
        <v>45</v>
      </c>
      <c r="F55" s="111"/>
      <c r="G55" s="3" t="s">
        <v>3</v>
      </c>
      <c r="H55" s="3" t="s">
        <v>4</v>
      </c>
      <c r="I55" s="3" t="s">
        <v>45</v>
      </c>
      <c r="J55" s="111"/>
      <c r="K55" s="3" t="s">
        <v>3</v>
      </c>
      <c r="L55" s="3" t="s">
        <v>4</v>
      </c>
      <c r="M55" s="3" t="s">
        <v>45</v>
      </c>
      <c r="N55" s="111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11</v>
      </c>
      <c r="D56" s="100">
        <v>3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8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81">
        <f t="shared" si="7"/>
        <v>7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8"/>
        <v>7</v>
      </c>
      <c r="C59" s="63">
        <v>6</v>
      </c>
      <c r="D59" s="63">
        <v>1</v>
      </c>
      <c r="E59" s="82">
        <v>0</v>
      </c>
      <c r="F59" s="65">
        <f t="shared" si="6"/>
        <v>68</v>
      </c>
      <c r="G59" s="63">
        <v>24</v>
      </c>
      <c r="H59" s="63">
        <v>26</v>
      </c>
      <c r="I59" s="82">
        <v>18</v>
      </c>
      <c r="J59" s="81">
        <f t="shared" si="7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65">
        <f t="shared" si="8"/>
        <v>29</v>
      </c>
      <c r="C60" s="63">
        <v>24</v>
      </c>
      <c r="D60" s="63">
        <v>5</v>
      </c>
      <c r="E60" s="82">
        <v>0</v>
      </c>
      <c r="F60" s="65">
        <f t="shared" si="6"/>
        <v>43</v>
      </c>
      <c r="G60" s="63">
        <v>14</v>
      </c>
      <c r="H60" s="63">
        <v>10</v>
      </c>
      <c r="I60" s="82">
        <v>19</v>
      </c>
      <c r="J60" s="81">
        <f t="shared" si="7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hidden="1" customHeight="1" x14ac:dyDescent="0.2">
      <c r="A61" s="67" t="s">
        <v>22</v>
      </c>
      <c r="B61" s="65">
        <f t="shared" si="8"/>
        <v>0</v>
      </c>
      <c r="C61" s="63"/>
      <c r="D61" s="63"/>
      <c r="E61" s="82"/>
      <c r="F61" s="65">
        <f t="shared" ref="F61:F67" si="9">G61+H61+I61</f>
        <v>0</v>
      </c>
      <c r="G61" s="63"/>
      <c r="H61" s="63"/>
      <c r="I61" s="82"/>
      <c r="J61" s="81">
        <f t="shared" si="7"/>
        <v>0</v>
      </c>
      <c r="K61" s="63"/>
      <c r="L61" s="63"/>
      <c r="M61" s="82"/>
      <c r="N61" s="65"/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72</v>
      </c>
      <c r="C68" s="73">
        <f>SUM(C56:C67)</f>
        <v>61</v>
      </c>
      <c r="D68" s="73">
        <f>SUM(D56:D67)</f>
        <v>11</v>
      </c>
      <c r="E68" s="73">
        <f>SUM(E56:E67)</f>
        <v>0</v>
      </c>
      <c r="F68" s="73">
        <f t="shared" si="10"/>
        <v>289</v>
      </c>
      <c r="G68" s="73">
        <f t="shared" si="10"/>
        <v>85</v>
      </c>
      <c r="H68" s="73">
        <f t="shared" si="10"/>
        <v>100</v>
      </c>
      <c r="I68" s="73">
        <f t="shared" si="10"/>
        <v>104</v>
      </c>
      <c r="J68" s="73">
        <f t="shared" si="10"/>
        <v>24</v>
      </c>
      <c r="K68" s="73">
        <f t="shared" si="10"/>
        <v>13</v>
      </c>
      <c r="L68" s="73">
        <f t="shared" si="10"/>
        <v>11</v>
      </c>
      <c r="M68" s="73">
        <f t="shared" si="10"/>
        <v>2</v>
      </c>
      <c r="N68" s="73">
        <f t="shared" si="10"/>
        <v>9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0.84722222222222221</v>
      </c>
      <c r="D69" s="75">
        <f>D68/$B$68</f>
        <v>0.15277777777777779</v>
      </c>
      <c r="E69" s="75">
        <f>E68/$B$68</f>
        <v>0</v>
      </c>
      <c r="F69" s="75">
        <f>F68/$F$68</f>
        <v>1</v>
      </c>
      <c r="G69" s="75">
        <f>G68/$F$68</f>
        <v>0.29411764705882354</v>
      </c>
      <c r="H69" s="75">
        <f>H68/$F$68</f>
        <v>0.34602076124567471</v>
      </c>
      <c r="I69" s="75">
        <f>I68/$F$68</f>
        <v>0.35986159169550175</v>
      </c>
      <c r="J69" s="75">
        <f>J68/$J$68</f>
        <v>1</v>
      </c>
      <c r="K69" s="75">
        <f>K68/$J$68</f>
        <v>0.54166666666666663</v>
      </c>
      <c r="L69" s="75">
        <f>L68/$J$68</f>
        <v>0.45833333333333331</v>
      </c>
      <c r="M69" s="75">
        <f>M68/$J$68</f>
        <v>8.3333333333333329E-2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11" t="s">
        <v>1</v>
      </c>
      <c r="C77" s="111" t="s">
        <v>49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90"/>
    </row>
    <row r="78" spans="1:15" ht="16.5" x14ac:dyDescent="0.2">
      <c r="A78" s="104"/>
      <c r="B78" s="111"/>
      <c r="C78" s="109" t="s">
        <v>48</v>
      </c>
      <c r="D78" s="109"/>
      <c r="E78" s="110"/>
      <c r="F78" s="108" t="s">
        <v>6</v>
      </c>
      <c r="G78" s="109"/>
      <c r="H78" s="110"/>
      <c r="I78" s="108" t="s">
        <v>7</v>
      </c>
      <c r="J78" s="109"/>
      <c r="K78" s="110"/>
      <c r="L78" s="109" t="s">
        <v>8</v>
      </c>
      <c r="M78" s="109"/>
      <c r="N78" s="109"/>
      <c r="O78" s="90"/>
    </row>
    <row r="79" spans="1:15" ht="26.45" customHeight="1" x14ac:dyDescent="0.2">
      <c r="A79" s="104"/>
      <c r="B79" s="11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1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1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1"/>
        <v>2367</v>
      </c>
      <c r="C84" s="63">
        <v>2</v>
      </c>
      <c r="D84" s="63">
        <v>19</v>
      </c>
      <c r="E84" s="82">
        <v>0</v>
      </c>
      <c r="F84" s="63">
        <v>124</v>
      </c>
      <c r="G84" s="63">
        <v>1229</v>
      </c>
      <c r="H84" s="82">
        <v>1</v>
      </c>
      <c r="I84" s="63">
        <v>113</v>
      </c>
      <c r="J84" s="63">
        <v>793</v>
      </c>
      <c r="K84" s="82">
        <v>2</v>
      </c>
      <c r="L84" s="63">
        <v>2</v>
      </c>
      <c r="M84" s="63">
        <v>39</v>
      </c>
      <c r="N84" s="63">
        <v>43</v>
      </c>
      <c r="O84" s="91"/>
    </row>
    <row r="85" spans="1:15" ht="15" hidden="1" customHeight="1" x14ac:dyDescent="0.2">
      <c r="A85" s="67" t="s">
        <v>22</v>
      </c>
      <c r="B85" s="81">
        <f t="shared" si="11"/>
        <v>0</v>
      </c>
      <c r="C85" s="63"/>
      <c r="D85" s="63"/>
      <c r="E85" s="82"/>
      <c r="F85" s="63"/>
      <c r="G85" s="63"/>
      <c r="H85" s="82"/>
      <c r="I85" s="63"/>
      <c r="J85" s="63"/>
      <c r="K85" s="82"/>
      <c r="L85" s="63"/>
      <c r="M85" s="63"/>
      <c r="N85" s="63"/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10116</v>
      </c>
      <c r="C92" s="73">
        <f t="shared" ref="C92:N92" si="12">SUM(C80:C91)</f>
        <v>6</v>
      </c>
      <c r="D92" s="73">
        <f t="shared" si="12"/>
        <v>89</v>
      </c>
      <c r="E92" s="73">
        <f t="shared" si="12"/>
        <v>0</v>
      </c>
      <c r="F92" s="73">
        <f t="shared" si="12"/>
        <v>543</v>
      </c>
      <c r="G92" s="73">
        <f t="shared" si="12"/>
        <v>5201</v>
      </c>
      <c r="H92" s="73">
        <f t="shared" si="12"/>
        <v>13</v>
      </c>
      <c r="I92" s="73">
        <f t="shared" si="12"/>
        <v>451</v>
      </c>
      <c r="J92" s="73">
        <f t="shared" si="12"/>
        <v>3401</v>
      </c>
      <c r="K92" s="73">
        <f t="shared" si="12"/>
        <v>10</v>
      </c>
      <c r="L92" s="73">
        <f t="shared" si="12"/>
        <v>3</v>
      </c>
      <c r="M92" s="73">
        <f t="shared" si="12"/>
        <v>203</v>
      </c>
      <c r="N92" s="73">
        <f t="shared" si="12"/>
        <v>196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5.9311981020166078E-4</v>
      </c>
      <c r="D93" s="75">
        <f>D92/$B$92</f>
        <v>8.7979438513246348E-3</v>
      </c>
      <c r="E93" s="75">
        <f>E92/$B$92</f>
        <v>0</v>
      </c>
      <c r="F93" s="75">
        <f t="shared" ref="F93:N93" si="13">F92/$B$92</f>
        <v>5.3677342823250297E-2</v>
      </c>
      <c r="G93" s="75">
        <f t="shared" si="13"/>
        <v>0.51413602214313958</v>
      </c>
      <c r="H93" s="75">
        <f t="shared" si="13"/>
        <v>1.2850929221035982E-3</v>
      </c>
      <c r="I93" s="75">
        <f t="shared" si="13"/>
        <v>4.4582839066824829E-2</v>
      </c>
      <c r="J93" s="75">
        <f t="shared" si="13"/>
        <v>0.33620007908264138</v>
      </c>
      <c r="K93" s="75">
        <f t="shared" si="13"/>
        <v>9.8853301700276789E-4</v>
      </c>
      <c r="L93" s="75">
        <f t="shared" si="13"/>
        <v>2.9655990510083039E-4</v>
      </c>
      <c r="M93" s="75">
        <f t="shared" si="13"/>
        <v>2.0067220245156187E-2</v>
      </c>
      <c r="N93" s="75">
        <f t="shared" si="13"/>
        <v>1.937524713325425E-2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05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05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65</v>
      </c>
      <c r="C100" s="94">
        <v>1</v>
      </c>
      <c r="D100" s="94">
        <v>31</v>
      </c>
      <c r="E100" s="94">
        <v>30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596</v>
      </c>
      <c r="C101" s="94">
        <v>5</v>
      </c>
      <c r="D101" s="94">
        <v>359</v>
      </c>
      <c r="E101" s="94">
        <v>216</v>
      </c>
      <c r="F101" s="94">
        <v>16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175</v>
      </c>
      <c r="C102" s="94">
        <v>4</v>
      </c>
      <c r="D102" s="94">
        <v>105</v>
      </c>
      <c r="E102" s="94">
        <v>62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1114</v>
      </c>
      <c r="C103" s="94">
        <v>12</v>
      </c>
      <c r="D103" s="94">
        <v>747</v>
      </c>
      <c r="E103" s="94">
        <v>320</v>
      </c>
      <c r="F103" s="94">
        <v>35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198</v>
      </c>
      <c r="C104" s="94">
        <v>3</v>
      </c>
      <c r="D104" s="94">
        <v>102</v>
      </c>
      <c r="E104" s="94">
        <v>90</v>
      </c>
      <c r="F104" s="94">
        <v>3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228</v>
      </c>
      <c r="C105" s="94">
        <v>2</v>
      </c>
      <c r="D105" s="94">
        <v>141</v>
      </c>
      <c r="E105" s="94">
        <v>78</v>
      </c>
      <c r="F105" s="94">
        <v>7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294</v>
      </c>
      <c r="C106" s="94">
        <v>1</v>
      </c>
      <c r="D106" s="94">
        <v>165</v>
      </c>
      <c r="E106" s="94">
        <v>117</v>
      </c>
      <c r="F106" s="94">
        <v>11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652</v>
      </c>
      <c r="C107" s="94">
        <v>10</v>
      </c>
      <c r="D107" s="94">
        <v>412</v>
      </c>
      <c r="E107" s="94">
        <v>221</v>
      </c>
      <c r="F107" s="94">
        <v>9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105</v>
      </c>
      <c r="C108" s="94">
        <v>5</v>
      </c>
      <c r="D108" s="94">
        <v>62</v>
      </c>
      <c r="E108" s="94">
        <v>35</v>
      </c>
      <c r="F108" s="94">
        <v>3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192</v>
      </c>
      <c r="C109" s="94">
        <v>2</v>
      </c>
      <c r="D109" s="94">
        <v>105</v>
      </c>
      <c r="E109" s="94">
        <v>76</v>
      </c>
      <c r="F109" s="94">
        <v>9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258</v>
      </c>
      <c r="C110" s="94">
        <v>6</v>
      </c>
      <c r="D110" s="94">
        <v>142</v>
      </c>
      <c r="E110" s="94">
        <v>94</v>
      </c>
      <c r="F110" s="94">
        <v>16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512</v>
      </c>
      <c r="C111" s="94">
        <v>1</v>
      </c>
      <c r="D111" s="94">
        <v>276</v>
      </c>
      <c r="E111" s="94">
        <v>212</v>
      </c>
      <c r="F111" s="94">
        <v>23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337</v>
      </c>
      <c r="C112" s="94">
        <v>0</v>
      </c>
      <c r="D112" s="94">
        <v>180</v>
      </c>
      <c r="E112" s="94">
        <v>133</v>
      </c>
      <c r="F112" s="94">
        <v>24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159</v>
      </c>
      <c r="C113" s="94">
        <v>2</v>
      </c>
      <c r="D113" s="94">
        <v>91</v>
      </c>
      <c r="E113" s="94">
        <v>64</v>
      </c>
      <c r="F113" s="94">
        <v>2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3746</v>
      </c>
      <c r="C114" s="94">
        <v>25</v>
      </c>
      <c r="D114" s="94">
        <v>2045</v>
      </c>
      <c r="E114" s="94">
        <v>1532</v>
      </c>
      <c r="F114" s="94">
        <v>144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154</v>
      </c>
      <c r="C115" s="94">
        <v>2</v>
      </c>
      <c r="D115" s="94">
        <v>79</v>
      </c>
      <c r="E115" s="94">
        <v>52</v>
      </c>
      <c r="F115" s="94">
        <v>21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80</v>
      </c>
      <c r="C116" s="94">
        <v>10</v>
      </c>
      <c r="D116" s="94">
        <v>44</v>
      </c>
      <c r="E116" s="94">
        <v>24</v>
      </c>
      <c r="F116" s="94">
        <v>2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63</v>
      </c>
      <c r="C117" s="94">
        <v>0</v>
      </c>
      <c r="D117" s="94">
        <v>32</v>
      </c>
      <c r="E117" s="94">
        <v>30</v>
      </c>
      <c r="F117" s="94">
        <v>1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97</v>
      </c>
      <c r="C118" s="94">
        <v>1</v>
      </c>
      <c r="D118" s="94">
        <v>37</v>
      </c>
      <c r="E118" s="94">
        <v>56</v>
      </c>
      <c r="F118" s="94">
        <v>3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297</v>
      </c>
      <c r="C119" s="94">
        <v>0</v>
      </c>
      <c r="D119" s="94">
        <v>158</v>
      </c>
      <c r="E119" s="94">
        <v>130</v>
      </c>
      <c r="F119" s="94">
        <v>9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205</v>
      </c>
      <c r="C120" s="94">
        <v>3</v>
      </c>
      <c r="D120" s="94">
        <v>109</v>
      </c>
      <c r="E120" s="94">
        <v>88</v>
      </c>
      <c r="F120" s="94">
        <v>5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286</v>
      </c>
      <c r="C121" s="94">
        <v>0</v>
      </c>
      <c r="D121" s="94">
        <v>171</v>
      </c>
      <c r="E121" s="94">
        <v>91</v>
      </c>
      <c r="F121" s="94">
        <v>24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118</v>
      </c>
      <c r="C122" s="94">
        <v>0</v>
      </c>
      <c r="D122" s="94">
        <v>54</v>
      </c>
      <c r="E122" s="94">
        <v>54</v>
      </c>
      <c r="F122" s="94">
        <v>10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131</v>
      </c>
      <c r="C123" s="94">
        <v>0</v>
      </c>
      <c r="D123" s="94">
        <v>85</v>
      </c>
      <c r="E123" s="94">
        <v>45</v>
      </c>
      <c r="F123" s="94">
        <v>1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54</v>
      </c>
      <c r="C124" s="94">
        <v>0</v>
      </c>
      <c r="D124" s="94">
        <v>25</v>
      </c>
      <c r="E124" s="94">
        <v>12</v>
      </c>
      <c r="F124" s="94">
        <v>17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10116</v>
      </c>
      <c r="C125" s="96">
        <f>SUM(C100:C124)</f>
        <v>95</v>
      </c>
      <c r="D125" s="96">
        <f>SUM(D100:D124)</f>
        <v>5757</v>
      </c>
      <c r="E125" s="96">
        <f>SUM(E100:E124)</f>
        <v>3862</v>
      </c>
      <c r="F125" s="96">
        <f>SUM(F100:F124)</f>
        <v>402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9.3910636615262954E-3</v>
      </c>
      <c r="D126" s="97">
        <f>D125/$B$125</f>
        <v>0.56909845788849345</v>
      </c>
      <c r="E126" s="97">
        <f>E125/$B$125</f>
        <v>0.38177145116646893</v>
      </c>
      <c r="F126" s="97">
        <f>F125/$B$125</f>
        <v>3.9739027283511266E-2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59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2019-06-15T00:12:05Z</dcterms:modified>
</cp:coreProperties>
</file>