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C3.1.2.3 - C3.1.2.4" sheetId="1" r:id="rId1"/>
  </sheets>
  <externalReferences>
    <externalReference r:id="rId2"/>
  </externalReferences>
  <definedNames>
    <definedName name="_xlnm.Print_Area" localSheetId="0">'C3.1.2.3 - C3.1.2.4'!$A$1:$I$56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G53" i="1"/>
  <c r="F53"/>
  <c r="E53"/>
  <c r="D53"/>
  <c r="C53"/>
  <c r="B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G19"/>
  <c r="F19"/>
  <c r="E19"/>
  <c r="D19"/>
  <c r="C19"/>
  <c r="B19"/>
  <c r="H18"/>
  <c r="H17"/>
  <c r="H16"/>
  <c r="H15"/>
  <c r="H14"/>
  <c r="H13"/>
  <c r="H12"/>
  <c r="H11"/>
  <c r="H10"/>
  <c r="H9"/>
  <c r="H8"/>
  <c r="H19" s="1"/>
  <c r="I18" l="1"/>
  <c r="I17"/>
  <c r="I16"/>
  <c r="I15"/>
  <c r="I14"/>
  <c r="I13"/>
  <c r="I12"/>
  <c r="I11"/>
  <c r="I10"/>
  <c r="I9"/>
  <c r="I8"/>
  <c r="H53"/>
  <c r="I29" s="1"/>
  <c r="I50" l="1"/>
  <c r="I46"/>
  <c r="I42"/>
  <c r="I38"/>
  <c r="I34"/>
  <c r="I30"/>
  <c r="I51"/>
  <c r="I47"/>
  <c r="I43"/>
  <c r="I39"/>
  <c r="I35"/>
  <c r="I31"/>
  <c r="I27"/>
  <c r="I52"/>
  <c r="I48"/>
  <c r="I44"/>
  <c r="I40"/>
  <c r="I36"/>
  <c r="I32"/>
  <c r="I28"/>
  <c r="I49"/>
  <c r="I45"/>
  <c r="I41"/>
  <c r="I37"/>
  <c r="I33"/>
</calcChain>
</file>

<file path=xl/sharedStrings.xml><?xml version="1.0" encoding="utf-8"?>
<sst xmlns="http://schemas.openxmlformats.org/spreadsheetml/2006/main" count="55" uniqueCount="51">
  <si>
    <t>Cuadro N° 3.1.2.3</t>
  </si>
  <si>
    <t>CONSULTAS ATENDIDAS POR LA LÍNEA 100, SEGÚN TIPO DE VIOLENCIA</t>
  </si>
  <si>
    <t>Período:  2006 - 2011</t>
  </si>
  <si>
    <t>Tipo de Violencia</t>
  </si>
  <si>
    <t>Total</t>
  </si>
  <si>
    <t>%</t>
  </si>
  <si>
    <t>Abandono</t>
  </si>
  <si>
    <t>Acoso Sexual (Centro Laboral)</t>
  </si>
  <si>
    <t>Explotación Laboral/Trabajos De Alto Riesgo</t>
  </si>
  <si>
    <t>Explotación Sexual Comercial Infantil</t>
  </si>
  <si>
    <t>Negligencia</t>
  </si>
  <si>
    <t>Otras Consultas</t>
  </si>
  <si>
    <t>Sustracción O Rapto</t>
  </si>
  <si>
    <t>Trata De Personas</t>
  </si>
  <si>
    <t>Violencia Física</t>
  </si>
  <si>
    <t>Violencia Psicológica</t>
  </si>
  <si>
    <t>Violencia/Abuso Sexual</t>
  </si>
  <si>
    <t xml:space="preserve">Violencia Familiar y Sexual </t>
  </si>
  <si>
    <t>Cuadro N° 3.1.2.4</t>
  </si>
  <si>
    <t>CONSULTAS ATENDIDAS POR LA LÍNEA 100, SEGÚN DEPARTAMENTO DE PROCEDENCIA DE LA CONSULTA</t>
  </si>
  <si>
    <t>Departamento</t>
  </si>
  <si>
    <t>2011 (*)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</si>
  <si>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</si>
  <si>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</si>
  <si>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</si>
  <si>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</si>
  <si>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</si>
  <si>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</si>
  <si>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</si>
  <si>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</si>
  <si>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</si>
  <si>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</si>
  <si>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</si>
  <si>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</si>
  <si>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</si>
  <si>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</si>
  <si>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</si>
  <si>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</si>
  <si>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</si>
  <si>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</si>
  <si>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</si>
  <si>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</si>
  <si>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</si>
  <si>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</si>
  <si>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</si>
  <si>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</si>
  <si>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</si>
  <si>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Sin dato</t>
  </si>
  <si>
    <t>(*) Enero - Noviembre 2011</t>
  </si>
  <si>
    <t>Fuente: Sistema de Registro de Consultas Línea 100</t>
  </si>
  <si>
    <t>Elaboración: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</si>
</sst>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6C298B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Border="1" applyAlignment="1">
      <alignment horizontal="justify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" fillId="3" borderId="0" xfId="1" applyFill="1"/>
    <xf numFmtId="0" fontId="2" fillId="4" borderId="2" xfId="1" applyFont="1" applyFill="1" applyBorder="1" applyAlignment="1">
      <alignment horizontal="justify" vertical="center"/>
    </xf>
    <xf numFmtId="0" fontId="2" fillId="4" borderId="2" xfId="1" applyFont="1" applyFill="1" applyBorder="1" applyAlignment="1">
      <alignment horizontal="center" vertical="center"/>
    </xf>
    <xf numFmtId="0" fontId="1" fillId="3" borderId="0" xfId="1" applyFill="1" applyAlignment="1">
      <alignment horizontal="justify" vertical="center"/>
    </xf>
    <xf numFmtId="0" fontId="9" fillId="5" borderId="0" xfId="1" applyFont="1" applyFill="1" applyBorder="1"/>
    <xf numFmtId="3" fontId="1" fillId="5" borderId="0" xfId="1" applyNumberFormat="1" applyFont="1" applyFill="1" applyBorder="1" applyAlignment="1">
      <alignment horizontal="center"/>
    </xf>
    <xf numFmtId="3" fontId="3" fillId="5" borderId="0" xfId="1" applyNumberFormat="1" applyFont="1" applyFill="1" applyBorder="1" applyAlignment="1">
      <alignment horizontal="center"/>
    </xf>
    <xf numFmtId="164" fontId="1" fillId="5" borderId="0" xfId="1" applyNumberFormat="1" applyFill="1" applyBorder="1" applyAlignment="1">
      <alignment horizontal="center"/>
    </xf>
    <xf numFmtId="0" fontId="3" fillId="5" borderId="3" xfId="1" applyFont="1" applyFill="1" applyBorder="1"/>
    <xf numFmtId="3" fontId="3" fillId="5" borderId="3" xfId="1" applyNumberFormat="1" applyFont="1" applyFill="1" applyBorder="1" applyAlignment="1">
      <alignment horizontal="right"/>
    </xf>
    <xf numFmtId="9" fontId="3" fillId="5" borderId="3" xfId="1" applyNumberFormat="1" applyFont="1" applyFill="1" applyBorder="1" applyAlignment="1">
      <alignment horizontal="center"/>
    </xf>
    <xf numFmtId="0" fontId="1" fillId="5" borderId="0" xfId="1" applyFill="1" applyBorder="1"/>
    <xf numFmtId="0" fontId="1" fillId="5" borderId="0" xfId="1" applyFill="1" applyBorder="1" applyAlignment="1">
      <alignment horizontal="center"/>
    </xf>
    <xf numFmtId="0" fontId="2" fillId="4" borderId="2" xfId="1" applyFont="1" applyFill="1" applyBorder="1" applyAlignment="1">
      <alignment vertical="center"/>
    </xf>
    <xf numFmtId="0" fontId="1" fillId="3" borderId="0" xfId="1" applyFill="1" applyAlignment="1">
      <alignment vertical="center"/>
    </xf>
    <xf numFmtId="3" fontId="4" fillId="5" borderId="0" xfId="1" applyNumberFormat="1" applyFont="1" applyFill="1" applyBorder="1" applyAlignment="1">
      <alignment horizontal="center"/>
    </xf>
    <xf numFmtId="3" fontId="1" fillId="5" borderId="0" xfId="1" applyNumberFormat="1" applyFill="1" applyBorder="1" applyAlignment="1">
      <alignment horizontal="center"/>
    </xf>
    <xf numFmtId="9" fontId="3" fillId="5" borderId="3" xfId="2" applyFont="1" applyFill="1" applyBorder="1" applyAlignment="1">
      <alignment horizontal="center"/>
    </xf>
    <xf numFmtId="0" fontId="10" fillId="5" borderId="0" xfId="1" applyFont="1" applyFill="1" applyBorder="1"/>
    <xf numFmtId="3" fontId="1" fillId="5" borderId="0" xfId="1" applyNumberFormat="1" applyFill="1" applyBorder="1" applyAlignment="1">
      <alignment horizontal="right"/>
    </xf>
    <xf numFmtId="3" fontId="3" fillId="5" borderId="0" xfId="1" applyNumberFormat="1" applyFont="1" applyFill="1" applyBorder="1" applyAlignment="1">
      <alignment horizontal="right"/>
    </xf>
    <xf numFmtId="0" fontId="11" fillId="5" borderId="0" xfId="1" applyFont="1" applyFill="1"/>
    <xf numFmtId="0" fontId="11" fillId="5" borderId="0" xfId="1" applyFont="1" applyFill="1" applyAlignment="1">
      <alignment horizontal="center"/>
    </xf>
    <xf numFmtId="0" fontId="11" fillId="5" borderId="0" xfId="1" applyFont="1" applyFill="1" applyAlignment="1">
      <alignment horizontal="right"/>
    </xf>
  </cellXfs>
  <cellStyles count="11">
    <cellStyle name="Categoría del Piloto de Datos" xfId="3"/>
    <cellStyle name="Normal" xfId="0" builtinId="0"/>
    <cellStyle name="Normal 2" xfId="4"/>
    <cellStyle name="Normal 3" xfId="1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4-C75"/>
      <sheetName val="C76-C77"/>
      <sheetName val="C76-C77 (2)"/>
      <sheetName val="C78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view="pageBreakPreview" topLeftCell="A21" zoomScale="130" zoomScaleSheetLayoutView="130" workbookViewId="0">
      <selection activeCell="A21" sqref="A21"/>
    </sheetView>
  </sheetViews>
  <sheetFormatPr baseColWidth="10" defaultRowHeight="15"/>
  <cols>
    <col min="1" max="1" width="43.140625" style="11" customWidth="1"/>
    <col min="2" max="9" width="7.28515625" style="11" customWidth="1"/>
    <col min="10" max="16384" width="11.42578125" style="11"/>
  </cols>
  <sheetData>
    <row r="1" spans="1:9" s="4" customFormat="1" ht="19.5" customHeight="1">
      <c r="A1" s="1" t="s">
        <v>0</v>
      </c>
      <c r="B1" s="2"/>
      <c r="C1" s="3"/>
      <c r="D1" s="3"/>
      <c r="E1" s="3"/>
    </row>
    <row r="2" spans="1:9" s="4" customFormat="1" ht="6" customHeight="1">
      <c r="A2" s="1"/>
      <c r="B2" s="2"/>
      <c r="C2" s="3"/>
      <c r="D2" s="3"/>
      <c r="E2" s="3"/>
    </row>
    <row r="3" spans="1:9" s="4" customFormat="1" ht="18.75">
      <c r="A3" s="5" t="s">
        <v>1</v>
      </c>
      <c r="B3" s="5"/>
      <c r="C3" s="5"/>
      <c r="D3" s="5"/>
      <c r="E3" s="5"/>
      <c r="F3" s="5"/>
      <c r="G3" s="5"/>
      <c r="H3" s="5"/>
      <c r="I3" s="5"/>
    </row>
    <row r="4" spans="1:9" s="4" customFormat="1" ht="3.75" customHeight="1">
      <c r="A4" s="6"/>
      <c r="B4" s="7"/>
      <c r="C4" s="7"/>
      <c r="D4" s="7"/>
      <c r="E4" s="7"/>
      <c r="F4" s="7"/>
      <c r="G4" s="7"/>
      <c r="H4" s="7"/>
      <c r="I4" s="8"/>
    </row>
    <row r="5" spans="1:9" s="10" customFormat="1" ht="18" customHeight="1">
      <c r="A5" s="9" t="s">
        <v>2</v>
      </c>
      <c r="B5" s="7"/>
      <c r="C5" s="7"/>
      <c r="D5" s="7"/>
      <c r="E5" s="7"/>
      <c r="F5" s="7"/>
      <c r="G5" s="7"/>
      <c r="H5" s="7"/>
      <c r="I5" s="8"/>
    </row>
    <row r="6" spans="1:9" ht="6" customHeight="1" thickBot="1"/>
    <row r="7" spans="1:9" s="14" customFormat="1" ht="24.75" customHeight="1" thickBot="1">
      <c r="A7" s="12" t="s">
        <v>3</v>
      </c>
      <c r="B7" s="13">
        <v>2006</v>
      </c>
      <c r="C7" s="13">
        <v>2007</v>
      </c>
      <c r="D7" s="13">
        <v>2008</v>
      </c>
      <c r="E7" s="13">
        <v>2009</v>
      </c>
      <c r="F7" s="13">
        <v>2010</v>
      </c>
      <c r="G7" s="13">
        <v>2011</v>
      </c>
      <c r="H7" s="13" t="s">
        <v>4</v>
      </c>
      <c r="I7" s="13" t="s">
        <v>5</v>
      </c>
    </row>
    <row r="8" spans="1:9">
      <c r="A8" s="15" t="s">
        <v>6</v>
      </c>
      <c r="B8" s="16">
        <v>121</v>
      </c>
      <c r="C8" s="16">
        <v>284</v>
      </c>
      <c r="D8" s="16">
        <v>355</v>
      </c>
      <c r="E8" s="16">
        <v>496</v>
      </c>
      <c r="F8" s="16">
        <v>319</v>
      </c>
      <c r="G8" s="16">
        <v>521</v>
      </c>
      <c r="H8" s="17">
        <f t="shared" ref="H8:H18" si="0">SUM(B8:G8)</f>
        <v>2096</v>
      </c>
      <c r="I8" s="18">
        <f t="shared" ref="I8:I18" si="1">+H8/$H$19*100</f>
        <v>2.556440498115601</v>
      </c>
    </row>
    <row r="9" spans="1:9">
      <c r="A9" s="15" t="s">
        <v>7</v>
      </c>
      <c r="B9" s="16">
        <v>0</v>
      </c>
      <c r="C9" s="16">
        <v>1</v>
      </c>
      <c r="D9" s="16">
        <v>1</v>
      </c>
      <c r="E9" s="16">
        <v>17</v>
      </c>
      <c r="F9" s="16">
        <v>12</v>
      </c>
      <c r="G9" s="16">
        <v>8</v>
      </c>
      <c r="H9" s="17">
        <f t="shared" si="0"/>
        <v>39</v>
      </c>
      <c r="I9" s="18">
        <f t="shared" si="1"/>
        <v>4.7567356596616622E-2</v>
      </c>
    </row>
    <row r="10" spans="1:9">
      <c r="A10" s="15" t="s">
        <v>8</v>
      </c>
      <c r="B10" s="16">
        <v>14</v>
      </c>
      <c r="C10" s="16">
        <v>41</v>
      </c>
      <c r="D10" s="16">
        <v>40</v>
      </c>
      <c r="E10" s="16">
        <v>19</v>
      </c>
      <c r="F10" s="16">
        <v>19</v>
      </c>
      <c r="G10" s="16">
        <v>33</v>
      </c>
      <c r="H10" s="17">
        <f t="shared" si="0"/>
        <v>166</v>
      </c>
      <c r="I10" s="18">
        <f t="shared" si="1"/>
        <v>0.20246618448816306</v>
      </c>
    </row>
    <row r="11" spans="1:9">
      <c r="A11" s="15" t="s">
        <v>9</v>
      </c>
      <c r="B11" s="16">
        <v>9</v>
      </c>
      <c r="C11" s="16">
        <v>25</v>
      </c>
      <c r="D11" s="16">
        <v>9</v>
      </c>
      <c r="E11" s="16">
        <v>16</v>
      </c>
      <c r="F11" s="16">
        <v>12</v>
      </c>
      <c r="G11" s="16">
        <v>18</v>
      </c>
      <c r="H11" s="17">
        <f t="shared" si="0"/>
        <v>89</v>
      </c>
      <c r="I11" s="18">
        <f t="shared" si="1"/>
        <v>0.10855114710509946</v>
      </c>
    </row>
    <row r="12" spans="1:9">
      <c r="A12" s="15" t="s">
        <v>10</v>
      </c>
      <c r="B12" s="16">
        <v>0</v>
      </c>
      <c r="C12" s="16">
        <v>24</v>
      </c>
      <c r="D12" s="16">
        <v>94</v>
      </c>
      <c r="E12" s="16">
        <v>145</v>
      </c>
      <c r="F12" s="16">
        <v>253</v>
      </c>
      <c r="G12" s="16">
        <v>761</v>
      </c>
      <c r="H12" s="17">
        <f t="shared" si="0"/>
        <v>1277</v>
      </c>
      <c r="I12" s="18">
        <f t="shared" si="1"/>
        <v>1.5575260095866519</v>
      </c>
    </row>
    <row r="13" spans="1:9">
      <c r="A13" s="15" t="s">
        <v>11</v>
      </c>
      <c r="B13" s="16">
        <v>38</v>
      </c>
      <c r="C13" s="16">
        <v>140</v>
      </c>
      <c r="D13" s="16">
        <v>375</v>
      </c>
      <c r="E13" s="16">
        <v>955</v>
      </c>
      <c r="F13" s="16">
        <v>1842</v>
      </c>
      <c r="G13" s="16">
        <v>4247</v>
      </c>
      <c r="H13" s="17">
        <f t="shared" si="0"/>
        <v>7597</v>
      </c>
      <c r="I13" s="18">
        <f t="shared" si="1"/>
        <v>9.2658771298588842</v>
      </c>
    </row>
    <row r="14" spans="1:9">
      <c r="A14" s="15" t="s">
        <v>12</v>
      </c>
      <c r="B14" s="16">
        <v>14</v>
      </c>
      <c r="C14" s="16">
        <v>15</v>
      </c>
      <c r="D14" s="16">
        <v>31</v>
      </c>
      <c r="E14" s="16">
        <v>29</v>
      </c>
      <c r="F14" s="16">
        <v>28</v>
      </c>
      <c r="G14" s="16">
        <v>31</v>
      </c>
      <c r="H14" s="17">
        <f t="shared" si="0"/>
        <v>148</v>
      </c>
      <c r="I14" s="18">
        <f t="shared" si="1"/>
        <v>0.18051201990510921</v>
      </c>
    </row>
    <row r="15" spans="1:9">
      <c r="A15" s="15" t="s">
        <v>13</v>
      </c>
      <c r="B15" s="16">
        <v>5</v>
      </c>
      <c r="C15" s="16">
        <v>3</v>
      </c>
      <c r="D15" s="16">
        <v>1</v>
      </c>
      <c r="E15" s="16">
        <v>5</v>
      </c>
      <c r="F15" s="16">
        <v>15</v>
      </c>
      <c r="G15" s="16">
        <v>18</v>
      </c>
      <c r="H15" s="17">
        <f t="shared" si="0"/>
        <v>47</v>
      </c>
      <c r="I15" s="18">
        <f t="shared" si="1"/>
        <v>5.7324763077973871E-2</v>
      </c>
    </row>
    <row r="16" spans="1:9">
      <c r="A16" s="15" t="s">
        <v>14</v>
      </c>
      <c r="B16" s="16">
        <v>1255</v>
      </c>
      <c r="C16" s="16">
        <v>2406</v>
      </c>
      <c r="D16" s="16">
        <v>2851</v>
      </c>
      <c r="E16" s="16">
        <v>7994</v>
      </c>
      <c r="F16" s="16">
        <v>8741</v>
      </c>
      <c r="G16" s="16">
        <v>14679</v>
      </c>
      <c r="H16" s="17">
        <f t="shared" si="0"/>
        <v>37926</v>
      </c>
      <c r="I16" s="18">
        <f t="shared" si="1"/>
        <v>46.25742477649441</v>
      </c>
    </row>
    <row r="17" spans="1:9">
      <c r="A17" s="15" t="s">
        <v>15</v>
      </c>
      <c r="B17" s="16">
        <v>214</v>
      </c>
      <c r="C17" s="16">
        <v>985</v>
      </c>
      <c r="D17" s="16">
        <v>1598</v>
      </c>
      <c r="E17" s="16">
        <v>6492</v>
      </c>
      <c r="F17" s="16">
        <v>7567</v>
      </c>
      <c r="G17" s="16">
        <v>11092</v>
      </c>
      <c r="H17" s="17">
        <f t="shared" si="0"/>
        <v>27948</v>
      </c>
      <c r="I17" s="18">
        <f t="shared" si="1"/>
        <v>34.087499542621572</v>
      </c>
    </row>
    <row r="18" spans="1:9">
      <c r="A18" s="15" t="s">
        <v>16</v>
      </c>
      <c r="B18" s="16">
        <v>290</v>
      </c>
      <c r="C18" s="16">
        <v>650</v>
      </c>
      <c r="D18" s="16">
        <v>631</v>
      </c>
      <c r="E18" s="16">
        <v>923</v>
      </c>
      <c r="F18" s="16">
        <v>779</v>
      </c>
      <c r="G18" s="16">
        <v>1383</v>
      </c>
      <c r="H18" s="17">
        <f t="shared" si="0"/>
        <v>4656</v>
      </c>
      <c r="I18" s="18">
        <f t="shared" si="1"/>
        <v>5.6788105721499225</v>
      </c>
    </row>
    <row r="19" spans="1:9" ht="15.75" thickBot="1">
      <c r="A19" s="19" t="s">
        <v>17</v>
      </c>
      <c r="B19" s="20">
        <f t="shared" ref="B19:H19" si="2">SUM(B8:B18)</f>
        <v>1960</v>
      </c>
      <c r="C19" s="20">
        <f t="shared" si="2"/>
        <v>4574</v>
      </c>
      <c r="D19" s="20">
        <f t="shared" si="2"/>
        <v>5986</v>
      </c>
      <c r="E19" s="20">
        <f t="shared" si="2"/>
        <v>17091</v>
      </c>
      <c r="F19" s="20">
        <f t="shared" si="2"/>
        <v>19587</v>
      </c>
      <c r="G19" s="20">
        <f t="shared" si="2"/>
        <v>32791</v>
      </c>
      <c r="H19" s="20">
        <f t="shared" si="2"/>
        <v>81989</v>
      </c>
      <c r="I19" s="21">
        <v>1</v>
      </c>
    </row>
    <row r="20" spans="1:9">
      <c r="A20" s="22"/>
      <c r="B20" s="23"/>
      <c r="C20" s="23"/>
      <c r="D20" s="23"/>
      <c r="E20" s="23"/>
      <c r="F20" s="23"/>
      <c r="G20" s="23"/>
      <c r="H20" s="23"/>
    </row>
    <row r="21" spans="1:9" s="4" customFormat="1" ht="19.5" customHeight="1">
      <c r="A21" s="1" t="s">
        <v>18</v>
      </c>
      <c r="B21" s="2"/>
      <c r="C21" s="3"/>
      <c r="D21" s="3"/>
      <c r="E21" s="3"/>
    </row>
    <row r="22" spans="1:9" s="4" customFormat="1" ht="6" customHeight="1">
      <c r="A22" s="1"/>
      <c r="B22" s="2"/>
      <c r="C22" s="3"/>
      <c r="D22" s="3"/>
      <c r="E22" s="3"/>
    </row>
    <row r="23" spans="1:9" s="4" customFormat="1" ht="38.25" customHeight="1">
      <c r="A23" s="5" t="s">
        <v>19</v>
      </c>
      <c r="B23" s="5"/>
      <c r="C23" s="5"/>
      <c r="D23" s="5"/>
      <c r="E23" s="5"/>
      <c r="F23" s="5"/>
      <c r="G23" s="5"/>
      <c r="H23" s="5"/>
      <c r="I23" s="5"/>
    </row>
    <row r="24" spans="1:9" s="10" customFormat="1" ht="18" customHeight="1">
      <c r="A24" s="9" t="s">
        <v>2</v>
      </c>
      <c r="B24" s="7"/>
      <c r="C24" s="7"/>
      <c r="D24" s="7"/>
      <c r="E24" s="7"/>
      <c r="F24" s="7"/>
      <c r="G24" s="7"/>
      <c r="H24" s="7"/>
      <c r="I24" s="8"/>
    </row>
    <row r="25" spans="1:9" ht="6" customHeight="1" thickBot="1"/>
    <row r="26" spans="1:9" s="25" customFormat="1" ht="21" customHeight="1" thickBot="1">
      <c r="A26" s="24" t="s">
        <v>20</v>
      </c>
      <c r="B26" s="13">
        <v>2006</v>
      </c>
      <c r="C26" s="13">
        <v>2007</v>
      </c>
      <c r="D26" s="13">
        <v>2008</v>
      </c>
      <c r="E26" s="13">
        <v>2009</v>
      </c>
      <c r="F26" s="13">
        <v>2010</v>
      </c>
      <c r="G26" s="13" t="s">
        <v>21</v>
      </c>
      <c r="H26" s="13" t="s">
        <v>4</v>
      </c>
      <c r="I26" s="13" t="s">
        <v>5</v>
      </c>
    </row>
    <row r="27" spans="1:9">
      <c r="A27" s="15" t="s">
        <v>22</v>
      </c>
      <c r="B27" s="26">
        <v>7</v>
      </c>
      <c r="C27" s="27">
        <v>13</v>
      </c>
      <c r="D27" s="27">
        <v>30</v>
      </c>
      <c r="E27" s="27">
        <v>133</v>
      </c>
      <c r="F27" s="27">
        <v>188</v>
      </c>
      <c r="G27" s="27">
        <v>257</v>
      </c>
      <c r="H27" s="17">
        <f t="shared" ref="H27:H52" si="3">SUM(B27:G27)</f>
        <v>628</v>
      </c>
      <c r="I27" s="18">
        <f t="shared" ref="I27:I52" si="4">+H27/$H$53*100</f>
        <v>0.76595640878654458</v>
      </c>
    </row>
    <row r="28" spans="1:9">
      <c r="A28" s="15" t="s">
        <v>23</v>
      </c>
      <c r="B28" s="26">
        <v>22</v>
      </c>
      <c r="C28" s="27">
        <v>52</v>
      </c>
      <c r="D28" s="27">
        <v>139</v>
      </c>
      <c r="E28" s="27">
        <v>441</v>
      </c>
      <c r="F28" s="27">
        <v>438</v>
      </c>
      <c r="G28" s="27">
        <v>628</v>
      </c>
      <c r="H28" s="17">
        <f t="shared" si="3"/>
        <v>1720</v>
      </c>
      <c r="I28" s="18">
        <f t="shared" si="4"/>
        <v>2.0978423934918098</v>
      </c>
    </row>
    <row r="29" spans="1:9">
      <c r="A29" s="15" t="s">
        <v>24</v>
      </c>
      <c r="B29" s="26">
        <v>5</v>
      </c>
      <c r="C29" s="27">
        <v>36</v>
      </c>
      <c r="D29" s="27">
        <v>83</v>
      </c>
      <c r="E29" s="27">
        <v>174</v>
      </c>
      <c r="F29" s="27">
        <v>171</v>
      </c>
      <c r="G29" s="27">
        <v>178</v>
      </c>
      <c r="H29" s="17">
        <f t="shared" si="3"/>
        <v>647</v>
      </c>
      <c r="I29" s="18">
        <f t="shared" si="4"/>
        <v>0.78913024917976804</v>
      </c>
    </row>
    <row r="30" spans="1:9">
      <c r="A30" s="15" t="s">
        <v>25</v>
      </c>
      <c r="B30" s="26">
        <v>42</v>
      </c>
      <c r="C30" s="27">
        <v>42</v>
      </c>
      <c r="D30" s="27">
        <v>84</v>
      </c>
      <c r="E30" s="27">
        <v>358</v>
      </c>
      <c r="F30" s="27">
        <v>610</v>
      </c>
      <c r="G30" s="27">
        <v>831</v>
      </c>
      <c r="H30" s="17">
        <f t="shared" si="3"/>
        <v>1967</v>
      </c>
      <c r="I30" s="18">
        <f t="shared" si="4"/>
        <v>2.399102318603715</v>
      </c>
    </row>
    <row r="31" spans="1:9">
      <c r="A31" s="15" t="s">
        <v>26</v>
      </c>
      <c r="B31" s="26">
        <v>25</v>
      </c>
      <c r="C31" s="27">
        <v>93</v>
      </c>
      <c r="D31" s="27">
        <v>107</v>
      </c>
      <c r="E31" s="27">
        <v>399</v>
      </c>
      <c r="F31" s="27">
        <v>346</v>
      </c>
      <c r="G31" s="27">
        <v>471</v>
      </c>
      <c r="H31" s="17">
        <f t="shared" si="3"/>
        <v>1441</v>
      </c>
      <c r="I31" s="18">
        <f t="shared" si="4"/>
        <v>1.7575528424544757</v>
      </c>
    </row>
    <row r="32" spans="1:9">
      <c r="A32" s="15" t="s">
        <v>27</v>
      </c>
      <c r="B32" s="26">
        <v>21</v>
      </c>
      <c r="C32" s="27">
        <v>37</v>
      </c>
      <c r="D32" s="27">
        <v>70</v>
      </c>
      <c r="E32" s="27">
        <v>359</v>
      </c>
      <c r="F32" s="27">
        <v>400</v>
      </c>
      <c r="G32" s="27">
        <v>673</v>
      </c>
      <c r="H32" s="17">
        <f t="shared" si="3"/>
        <v>1560</v>
      </c>
      <c r="I32" s="18">
        <f t="shared" si="4"/>
        <v>1.9026942638646647</v>
      </c>
    </row>
    <row r="33" spans="1:9">
      <c r="A33" s="15" t="s">
        <v>28</v>
      </c>
      <c r="B33" s="26">
        <v>164</v>
      </c>
      <c r="C33" s="27">
        <v>417</v>
      </c>
      <c r="D33" s="27">
        <v>494</v>
      </c>
      <c r="E33" s="27">
        <v>1061</v>
      </c>
      <c r="F33" s="27">
        <v>1091</v>
      </c>
      <c r="G33" s="27">
        <v>1833</v>
      </c>
      <c r="H33" s="17">
        <f t="shared" si="3"/>
        <v>5060</v>
      </c>
      <c r="I33" s="18">
        <f t="shared" si="4"/>
        <v>6.1715595994584644</v>
      </c>
    </row>
    <row r="34" spans="1:9">
      <c r="A34" s="15" t="s">
        <v>29</v>
      </c>
      <c r="B34" s="26">
        <v>38</v>
      </c>
      <c r="C34" s="27">
        <v>88</v>
      </c>
      <c r="D34" s="27">
        <v>167</v>
      </c>
      <c r="E34" s="27">
        <v>527</v>
      </c>
      <c r="F34" s="27">
        <v>510</v>
      </c>
      <c r="G34" s="27">
        <v>693</v>
      </c>
      <c r="H34" s="17">
        <f t="shared" si="3"/>
        <v>2023</v>
      </c>
      <c r="I34" s="18">
        <f t="shared" si="4"/>
        <v>2.467404163973216</v>
      </c>
    </row>
    <row r="35" spans="1:9">
      <c r="A35" s="15" t="s">
        <v>30</v>
      </c>
      <c r="B35" s="26">
        <v>4</v>
      </c>
      <c r="C35" s="27">
        <v>12</v>
      </c>
      <c r="D35" s="27">
        <v>12</v>
      </c>
      <c r="E35" s="27">
        <v>70</v>
      </c>
      <c r="F35" s="27">
        <v>49</v>
      </c>
      <c r="G35" s="27">
        <v>98</v>
      </c>
      <c r="H35" s="17">
        <f t="shared" si="3"/>
        <v>245</v>
      </c>
      <c r="I35" s="18">
        <f t="shared" si="4"/>
        <v>0.29882057349156593</v>
      </c>
    </row>
    <row r="36" spans="1:9">
      <c r="A36" s="15" t="s">
        <v>31</v>
      </c>
      <c r="B36" s="26">
        <v>11</v>
      </c>
      <c r="C36" s="27">
        <v>63</v>
      </c>
      <c r="D36" s="27">
        <v>96</v>
      </c>
      <c r="E36" s="27">
        <v>290</v>
      </c>
      <c r="F36" s="27">
        <v>248</v>
      </c>
      <c r="G36" s="27">
        <v>412</v>
      </c>
      <c r="H36" s="17">
        <f t="shared" si="3"/>
        <v>1120</v>
      </c>
      <c r="I36" s="18">
        <f t="shared" si="4"/>
        <v>1.3660369073900158</v>
      </c>
    </row>
    <row r="37" spans="1:9">
      <c r="A37" s="15" t="s">
        <v>32</v>
      </c>
      <c r="B37" s="26">
        <v>79</v>
      </c>
      <c r="C37" s="27">
        <v>128</v>
      </c>
      <c r="D37" s="27">
        <v>173</v>
      </c>
      <c r="E37" s="27">
        <v>433</v>
      </c>
      <c r="F37" s="27">
        <v>449</v>
      </c>
      <c r="G37" s="27">
        <v>808</v>
      </c>
      <c r="H37" s="17">
        <f t="shared" si="3"/>
        <v>2070</v>
      </c>
      <c r="I37" s="18">
        <f t="shared" si="4"/>
        <v>2.5247289270511897</v>
      </c>
    </row>
    <row r="38" spans="1:9">
      <c r="A38" s="15" t="s">
        <v>33</v>
      </c>
      <c r="B38" s="26">
        <v>56</v>
      </c>
      <c r="C38" s="27">
        <v>161</v>
      </c>
      <c r="D38" s="27">
        <v>199</v>
      </c>
      <c r="E38" s="27">
        <v>493</v>
      </c>
      <c r="F38" s="27">
        <v>554</v>
      </c>
      <c r="G38" s="27">
        <v>953</v>
      </c>
      <c r="H38" s="17">
        <f t="shared" si="3"/>
        <v>2416</v>
      </c>
      <c r="I38" s="18">
        <f t="shared" si="4"/>
        <v>2.9467367573698913</v>
      </c>
    </row>
    <row r="39" spans="1:9">
      <c r="A39" s="15" t="s">
        <v>34</v>
      </c>
      <c r="B39" s="26">
        <v>37</v>
      </c>
      <c r="C39" s="27">
        <v>75</v>
      </c>
      <c r="D39" s="27">
        <v>161</v>
      </c>
      <c r="E39" s="27">
        <v>532</v>
      </c>
      <c r="F39" s="27">
        <v>639</v>
      </c>
      <c r="G39" s="27">
        <v>1207</v>
      </c>
      <c r="H39" s="17">
        <f t="shared" si="3"/>
        <v>2651</v>
      </c>
      <c r="I39" s="18">
        <f t="shared" si="4"/>
        <v>3.2333605727597603</v>
      </c>
    </row>
    <row r="40" spans="1:9">
      <c r="A40" s="15" t="s">
        <v>35</v>
      </c>
      <c r="B40" s="26">
        <v>55</v>
      </c>
      <c r="C40" s="27">
        <v>138</v>
      </c>
      <c r="D40" s="27">
        <v>169</v>
      </c>
      <c r="E40" s="27">
        <v>510</v>
      </c>
      <c r="F40" s="27">
        <v>589</v>
      </c>
      <c r="G40" s="27">
        <v>843</v>
      </c>
      <c r="H40" s="17">
        <f t="shared" si="3"/>
        <v>2304</v>
      </c>
      <c r="I40" s="18">
        <f t="shared" si="4"/>
        <v>2.8101330666308892</v>
      </c>
    </row>
    <row r="41" spans="1:9">
      <c r="A41" s="15" t="s">
        <v>36</v>
      </c>
      <c r="B41" s="27">
        <v>1157</v>
      </c>
      <c r="C41" s="27">
        <v>2605</v>
      </c>
      <c r="D41" s="27">
        <v>3057</v>
      </c>
      <c r="E41" s="27">
        <v>9151</v>
      </c>
      <c r="F41" s="27">
        <v>10926</v>
      </c>
      <c r="G41" s="27">
        <v>18981</v>
      </c>
      <c r="H41" s="17">
        <f t="shared" si="3"/>
        <v>45877</v>
      </c>
      <c r="I41" s="18">
        <f t="shared" si="4"/>
        <v>55.95506714315335</v>
      </c>
    </row>
    <row r="42" spans="1:9">
      <c r="A42" s="15" t="s">
        <v>37</v>
      </c>
      <c r="B42" s="27">
        <v>32</v>
      </c>
      <c r="C42" s="27">
        <v>48</v>
      </c>
      <c r="D42" s="27">
        <v>70</v>
      </c>
      <c r="E42" s="27">
        <v>190</v>
      </c>
      <c r="F42" s="27">
        <v>186</v>
      </c>
      <c r="G42" s="27">
        <v>285</v>
      </c>
      <c r="H42" s="17">
        <f t="shared" si="3"/>
        <v>811</v>
      </c>
      <c r="I42" s="18">
        <f t="shared" si="4"/>
        <v>0.98915708204759167</v>
      </c>
    </row>
    <row r="43" spans="1:9">
      <c r="A43" s="15" t="s">
        <v>38</v>
      </c>
      <c r="B43" s="27">
        <v>9</v>
      </c>
      <c r="C43" s="27">
        <v>29</v>
      </c>
      <c r="D43" s="27">
        <v>35</v>
      </c>
      <c r="E43" s="27">
        <v>64</v>
      </c>
      <c r="F43" s="27">
        <v>62</v>
      </c>
      <c r="G43" s="27">
        <v>111</v>
      </c>
      <c r="H43" s="17">
        <f t="shared" si="3"/>
        <v>310</v>
      </c>
      <c r="I43" s="18">
        <f t="shared" si="4"/>
        <v>0.37809950115259366</v>
      </c>
    </row>
    <row r="44" spans="1:9">
      <c r="A44" s="15" t="s">
        <v>39</v>
      </c>
      <c r="B44" s="27">
        <v>5</v>
      </c>
      <c r="C44" s="27">
        <v>9</v>
      </c>
      <c r="D44" s="27">
        <v>6</v>
      </c>
      <c r="E44" s="27">
        <v>33</v>
      </c>
      <c r="F44" s="27">
        <v>39</v>
      </c>
      <c r="G44" s="27">
        <v>96</v>
      </c>
      <c r="H44" s="17">
        <f t="shared" si="3"/>
        <v>188</v>
      </c>
      <c r="I44" s="18">
        <f t="shared" si="4"/>
        <v>0.22929905231189548</v>
      </c>
    </row>
    <row r="45" spans="1:9">
      <c r="A45" s="15" t="s">
        <v>40</v>
      </c>
      <c r="B45" s="27">
        <v>12</v>
      </c>
      <c r="C45" s="27">
        <v>15</v>
      </c>
      <c r="D45" s="27">
        <v>55</v>
      </c>
      <c r="E45" s="27">
        <v>70</v>
      </c>
      <c r="F45" s="27">
        <v>109</v>
      </c>
      <c r="G45" s="27">
        <v>143</v>
      </c>
      <c r="H45" s="17">
        <f t="shared" si="3"/>
        <v>404</v>
      </c>
      <c r="I45" s="18">
        <f t="shared" si="4"/>
        <v>0.49274902730854142</v>
      </c>
    </row>
    <row r="46" spans="1:9">
      <c r="A46" s="15" t="s">
        <v>41</v>
      </c>
      <c r="B46" s="27">
        <v>71</v>
      </c>
      <c r="C46" s="27">
        <v>199</v>
      </c>
      <c r="D46" s="27">
        <v>247</v>
      </c>
      <c r="E46" s="27">
        <v>665</v>
      </c>
      <c r="F46" s="27">
        <v>685</v>
      </c>
      <c r="G46" s="27">
        <v>1330</v>
      </c>
      <c r="H46" s="17">
        <f t="shared" si="3"/>
        <v>3197</v>
      </c>
      <c r="I46" s="18">
        <f t="shared" si="4"/>
        <v>3.8993035651123926</v>
      </c>
    </row>
    <row r="47" spans="1:9">
      <c r="A47" s="15" t="s">
        <v>42</v>
      </c>
      <c r="B47" s="27">
        <v>17</v>
      </c>
      <c r="C47" s="27">
        <v>71</v>
      </c>
      <c r="D47" s="27">
        <v>165</v>
      </c>
      <c r="E47" s="27">
        <v>327</v>
      </c>
      <c r="F47" s="27">
        <v>454</v>
      </c>
      <c r="G47" s="27">
        <v>809</v>
      </c>
      <c r="H47" s="17">
        <f t="shared" si="3"/>
        <v>1843</v>
      </c>
      <c r="I47" s="18">
        <f t="shared" si="4"/>
        <v>2.2478625181426777</v>
      </c>
    </row>
    <row r="48" spans="1:9">
      <c r="A48" s="15" t="s">
        <v>43</v>
      </c>
      <c r="B48" s="27">
        <v>13</v>
      </c>
      <c r="C48" s="27">
        <v>34</v>
      </c>
      <c r="D48" s="27">
        <v>137</v>
      </c>
      <c r="E48" s="27">
        <v>354</v>
      </c>
      <c r="F48" s="27">
        <v>373</v>
      </c>
      <c r="G48" s="27">
        <v>452</v>
      </c>
      <c r="H48" s="17">
        <f t="shared" si="3"/>
        <v>1363</v>
      </c>
      <c r="I48" s="18">
        <f t="shared" si="4"/>
        <v>1.6624181292612423</v>
      </c>
    </row>
    <row r="49" spans="1:9">
      <c r="A49" s="15" t="s">
        <v>44</v>
      </c>
      <c r="B49" s="27">
        <v>10</v>
      </c>
      <c r="C49" s="27">
        <v>29</v>
      </c>
      <c r="D49" s="27">
        <v>39</v>
      </c>
      <c r="E49" s="27">
        <v>117</v>
      </c>
      <c r="F49" s="27">
        <v>140</v>
      </c>
      <c r="G49" s="27">
        <v>216</v>
      </c>
      <c r="H49" s="17">
        <f t="shared" si="3"/>
        <v>551</v>
      </c>
      <c r="I49" s="18">
        <f t="shared" si="4"/>
        <v>0.67204137140348097</v>
      </c>
    </row>
    <row r="50" spans="1:9">
      <c r="A50" s="15" t="s">
        <v>45</v>
      </c>
      <c r="B50" s="27">
        <v>14</v>
      </c>
      <c r="C50" s="27">
        <v>27</v>
      </c>
      <c r="D50" s="27">
        <v>61</v>
      </c>
      <c r="E50" s="27">
        <v>131</v>
      </c>
      <c r="F50" s="27">
        <v>133</v>
      </c>
      <c r="G50" s="27">
        <v>237</v>
      </c>
      <c r="H50" s="17">
        <f t="shared" si="3"/>
        <v>603</v>
      </c>
      <c r="I50" s="18">
        <f t="shared" si="4"/>
        <v>0.73546451353230313</v>
      </c>
    </row>
    <row r="51" spans="1:9">
      <c r="A51" s="15" t="s">
        <v>46</v>
      </c>
      <c r="B51" s="27">
        <v>54</v>
      </c>
      <c r="C51" s="27">
        <v>153</v>
      </c>
      <c r="D51" s="27">
        <v>130</v>
      </c>
      <c r="E51" s="27">
        <v>209</v>
      </c>
      <c r="F51" s="27">
        <v>169</v>
      </c>
      <c r="G51" s="27">
        <v>246</v>
      </c>
      <c r="H51" s="17">
        <f t="shared" si="3"/>
        <v>961</v>
      </c>
      <c r="I51" s="18">
        <f t="shared" si="4"/>
        <v>1.1721084535730402</v>
      </c>
    </row>
    <row r="52" spans="1:9">
      <c r="A52" s="15" t="s">
        <v>47</v>
      </c>
      <c r="B52" s="27">
        <v>0</v>
      </c>
      <c r="C52" s="27">
        <v>0</v>
      </c>
      <c r="D52" s="27">
        <v>0</v>
      </c>
      <c r="E52" s="27">
        <v>0</v>
      </c>
      <c r="F52" s="27">
        <v>29</v>
      </c>
      <c r="G52" s="27">
        <v>0</v>
      </c>
      <c r="H52" s="17">
        <f t="shared" si="3"/>
        <v>29</v>
      </c>
      <c r="I52" s="18">
        <f t="shared" si="4"/>
        <v>3.5370598494920052E-2</v>
      </c>
    </row>
    <row r="53" spans="1:9" ht="15.75" thickBot="1">
      <c r="A53" s="19" t="s">
        <v>4</v>
      </c>
      <c r="B53" s="20">
        <f t="shared" ref="B53:H53" si="5">SUM(B27:B52)</f>
        <v>1960</v>
      </c>
      <c r="C53" s="20">
        <f t="shared" si="5"/>
        <v>4574</v>
      </c>
      <c r="D53" s="20">
        <f t="shared" si="5"/>
        <v>5986</v>
      </c>
      <c r="E53" s="20">
        <f t="shared" si="5"/>
        <v>17091</v>
      </c>
      <c r="F53" s="20">
        <f t="shared" si="5"/>
        <v>19587</v>
      </c>
      <c r="G53" s="20">
        <f t="shared" si="5"/>
        <v>32791</v>
      </c>
      <c r="H53" s="20">
        <f t="shared" si="5"/>
        <v>81989</v>
      </c>
      <c r="I53" s="28">
        <v>1</v>
      </c>
    </row>
    <row r="54" spans="1:9">
      <c r="A54" s="29" t="s">
        <v>48</v>
      </c>
      <c r="B54" s="30"/>
      <c r="C54" s="30"/>
      <c r="D54" s="30"/>
      <c r="E54" s="30"/>
      <c r="F54" s="30"/>
      <c r="G54" s="30"/>
      <c r="H54" s="31"/>
      <c r="I54" s="23"/>
    </row>
    <row r="55" spans="1:9">
      <c r="A55" s="32" t="s">
        <v>49</v>
      </c>
      <c r="B55" s="33"/>
      <c r="C55" s="33"/>
      <c r="D55" s="33"/>
      <c r="E55" s="33"/>
      <c r="F55" s="33"/>
      <c r="G55" s="33"/>
      <c r="H55" s="33"/>
      <c r="I55" s="33"/>
    </row>
    <row r="56" spans="1:9">
      <c r="A56" s="32" t="s">
        <v>50</v>
      </c>
      <c r="B56" s="33"/>
      <c r="C56" s="33"/>
      <c r="D56" s="33"/>
      <c r="E56" s="33"/>
      <c r="F56" s="33"/>
      <c r="G56" s="33"/>
      <c r="H56" s="33"/>
      <c r="I56" s="34"/>
    </row>
  </sheetData>
  <mergeCells count="2">
    <mergeCell ref="A3:I3"/>
    <mergeCell ref="A23:I23"/>
  </mergeCells>
  <printOptions horizontalCentered="1"/>
  <pageMargins left="0.35433070866141736" right="0.31496062992125984" top="0.55118110236220474" bottom="0.47244094488188981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C3.1.2.3 - C3.1.2.4</vt:lpstr>
      <vt:lpstr>'C3.1.2.3 - C3.1.2.4'!Área_de_impresión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2011-12-26T20:27:18Z</dcterms:created>
  <dcterms:modified xsi:type="dcterms:W3CDTF">2011-12-26T20:27:57Z</dcterms:modified>
</cp:coreProperties>
</file>