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463" firstSheet="1" activeTab="1"/>
  </bookViews>
  <sheets>
    <sheet name="1.1" sheetId="7" state="hidden" r:id="rId1"/>
    <sheet name="1.2" sheetId="12" r:id="rId2"/>
  </sheets>
  <definedNames>
    <definedName name="_xlnm._FilterDatabase" localSheetId="1" hidden="1">'1.2'!$A$7:$Q$33</definedName>
    <definedName name="_xlnm.Print_Area" localSheetId="0">'1.1'!$A$1:$G$54</definedName>
    <definedName name="_xlnm.Print_Area" localSheetId="1">'1.2'!$A$1:$K$58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12" l="1"/>
  <c r="J33" i="12"/>
  <c r="I33" i="12"/>
  <c r="G33" i="12"/>
  <c r="F33" i="12"/>
  <c r="E33" i="12"/>
  <c r="C33" i="12"/>
  <c r="B33" i="12"/>
  <c r="D33" i="12" s="1"/>
  <c r="H32" i="12"/>
  <c r="G32" i="12"/>
  <c r="D32" i="12"/>
  <c r="H31" i="12"/>
  <c r="G31" i="12"/>
  <c r="D31" i="12"/>
  <c r="H30" i="12"/>
  <c r="G30" i="12"/>
  <c r="D30" i="12"/>
  <c r="H29" i="12"/>
  <c r="G29" i="12"/>
  <c r="D29" i="12"/>
  <c r="H28" i="12"/>
  <c r="G28" i="12"/>
  <c r="D28" i="12"/>
  <c r="H27" i="12"/>
  <c r="G27" i="12"/>
  <c r="D27" i="12"/>
  <c r="H26" i="12"/>
  <c r="G26" i="12"/>
  <c r="D26" i="12"/>
  <c r="H25" i="12"/>
  <c r="G25" i="12"/>
  <c r="D25" i="12"/>
  <c r="H24" i="12"/>
  <c r="G24" i="12"/>
  <c r="D24" i="12"/>
  <c r="H23" i="12"/>
  <c r="G23" i="12"/>
  <c r="D23" i="12"/>
  <c r="H22" i="12"/>
  <c r="G22" i="12"/>
  <c r="D22" i="12"/>
  <c r="H21" i="12"/>
  <c r="G21" i="12"/>
  <c r="D21" i="12"/>
  <c r="H20" i="12"/>
  <c r="G20" i="12"/>
  <c r="D20" i="12"/>
  <c r="H19" i="12"/>
  <c r="G19" i="12"/>
  <c r="D19" i="12"/>
  <c r="H18" i="12"/>
  <c r="G18" i="12"/>
  <c r="D18" i="12"/>
  <c r="H17" i="12"/>
  <c r="G17" i="12"/>
  <c r="D17" i="12"/>
  <c r="H16" i="12"/>
  <c r="G16" i="12"/>
  <c r="D16" i="12"/>
  <c r="H15" i="12"/>
  <c r="G15" i="12"/>
  <c r="D15" i="12"/>
  <c r="H14" i="12"/>
  <c r="G14" i="12"/>
  <c r="D14" i="12"/>
  <c r="H13" i="12"/>
  <c r="G13" i="12"/>
  <c r="D13" i="12"/>
  <c r="H12" i="12"/>
  <c r="G12" i="12"/>
  <c r="D12" i="12"/>
  <c r="H11" i="12"/>
  <c r="G11" i="12"/>
  <c r="D11" i="12"/>
  <c r="H10" i="12"/>
  <c r="G10" i="12"/>
  <c r="D10" i="12"/>
  <c r="H9" i="12"/>
  <c r="H33" i="12" s="1"/>
  <c r="G9" i="12"/>
  <c r="D9" i="12"/>
  <c r="H8" i="12"/>
  <c r="G8" i="12"/>
  <c r="D8" i="12"/>
  <c r="H51" i="12" l="1"/>
  <c r="G51" i="12"/>
  <c r="F51" i="12"/>
  <c r="E51" i="12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</calcChain>
</file>

<file path=xl/sharedStrings.xml><?xml version="1.0" encoding="utf-8"?>
<sst xmlns="http://schemas.openxmlformats.org/spreadsheetml/2006/main" count="107" uniqueCount="66">
  <si>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</si>
  <si>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</si>
  <si>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</si>
  <si>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</si>
  <si>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</si>
  <si>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</si>
  <si>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</si>
  <si>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</si>
  <si>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</si>
  <si>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</si>
  <si>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</si>
  <si>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</si>
  <si>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</si>
  <si>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</si>
  <si>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</si>
  <si>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</si>
  <si>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</si>
  <si>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</si>
  <si>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</si>
  <si>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</si>
  <si>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</si>
  <si>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</si>
  <si>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</si>
  <si>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</si>
  <si>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</si>
  <si>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</si>
  <si>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</si>
  <si>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</si>
  <si>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</si>
  <si>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</si>
  <si>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</si>
  <si>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</si>
  <si>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</si>
  <si>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</si>
  <si>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</si>
  <si>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</si>
  <si>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 xml:space="preserve">Lima Provincias </t>
  </si>
  <si>
    <t>Región Callao</t>
  </si>
  <si>
    <t>Resto de Costa</t>
  </si>
  <si>
    <t>Sierra</t>
  </si>
  <si>
    <t>Selva</t>
  </si>
  <si>
    <t>Total</t>
  </si>
  <si>
    <t>Nº de CEM Implementados</t>
  </si>
  <si>
    <t>Nº de CEM
(Acumulado)</t>
  </si>
  <si>
    <t>/a Fuente INEI, se actualizo 28/02/2017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</si>
  <si>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</si>
  <si>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</si>
  <si>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</si>
  <si>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</si>
  <si>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</si>
  <si>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</si>
  <si>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</si>
  <si>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</si>
  <si>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</si>
  <si>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</si>
  <si>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</si>
  <si>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</si>
  <si>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</si>
  <si>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2020/a</t>
  </si>
  <si>
    <t>Años : 1999 - 2020</t>
  </si>
  <si>
    <t>Elaboración : SISEGC- UPPM - AURORA</t>
  </si>
  <si>
    <t>Elaboración : SISEGC - UPPM - AURORA</t>
  </si>
  <si>
    <t>Fuente: SAP -UPA - AURORA</t>
  </si>
  <si>
    <t>Fuente: SAP - UPA - AURORA</t>
  </si>
  <si>
    <t>/a CEM implementados al 30 de setiembre 2020.</t>
  </si>
  <si>
    <t>Actualizado al 30 de noviembre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</si>
</sst>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2" xfId="4" applyFont="1" applyFill="1" applyBorder="1" applyAlignment="1">
      <alignment horizontal="center" vertical="top" wrapText="1"/>
    </xf>
    <xf numFmtId="0" fontId="9" fillId="4" borderId="3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7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2" xfId="4" applyNumberFormat="1" applyFont="1" applyFill="1" applyBorder="1" applyAlignment="1">
      <alignment horizontal="center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1" fontId="15" fillId="3" borderId="0" xfId="4" applyNumberFormat="1" applyFont="1" applyFill="1" applyBorder="1" applyAlignment="1">
      <alignment horizontal="center" vertical="center" wrapText="1"/>
    </xf>
    <xf numFmtId="49" fontId="16" fillId="4" borderId="7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left" vertical="center" wrapText="1"/>
    </xf>
    <xf numFmtId="0" fontId="13" fillId="5" borderId="0" xfId="4" applyFont="1" applyFill="1" applyBorder="1" applyAlignment="1" applyProtection="1">
      <alignment horizontal="left" vertical="center" indent="2"/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  <xf numFmtId="49" fontId="16" fillId="4" borderId="8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4" xfId="4" applyNumberFormat="1" applyFont="1" applyFill="1" applyBorder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0" fontId="16" fillId="4" borderId="4" xfId="4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'1.1'!$B$9:$B$30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2020/a</c:v>
                </c:pt>
              </c:strCache>
            </c:strRef>
          </c:cat>
          <c:val>
            <c:numRef>
              <c:f>'1.1'!$F$9:$F$30</c:f>
              <c:numCache>
                <c:formatCode>General</c:formatCode>
                <c:ptCount val="22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  <c:pt idx="2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13954304"/>
        <c:axId val="-613953216"/>
      </c:barChart>
      <c:catAx>
        <c:axId val="-6139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3216"/>
        <c:crosses val="autoZero"/>
        <c:auto val="1"/>
        <c:lblAlgn val="ctr"/>
        <c:lblOffset val="100"/>
        <c:noMultiLvlLbl val="0"/>
      </c:catAx>
      <c:valAx>
        <c:axId val="-61395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43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32</xdr:row>
      <xdr:rowOff>135255</xdr:rowOff>
    </xdr:from>
    <xdr:to>
      <xdr:col>6</xdr:col>
      <xdr:colOff>904875</xdr:colOff>
      <xdr:row>50</xdr:row>
      <xdr:rowOff>41910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view="pageBreakPreview" zoomScale="90" zoomScaleNormal="80" zoomScaleSheetLayoutView="90" zoomScalePageLayoutView="68" workbookViewId="0">
      <selection activeCell="G1" sqref="G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1" t="s">
        <v>51</v>
      </c>
      <c r="B3" s="51"/>
      <c r="C3" s="51"/>
      <c r="D3" s="51"/>
      <c r="E3" s="51"/>
      <c r="F3" s="51"/>
    </row>
    <row r="4" spans="1:10" ht="18" customHeight="1" x14ac:dyDescent="0.2">
      <c r="A4" s="52" t="s">
        <v>59</v>
      </c>
      <c r="B4" s="52"/>
      <c r="C4" s="52"/>
      <c r="D4" s="52"/>
      <c r="E4" s="52"/>
      <c r="F4" s="52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54" t="s">
        <v>32</v>
      </c>
      <c r="C7" s="54" t="s">
        <v>42</v>
      </c>
      <c r="D7" s="54"/>
      <c r="E7" s="54"/>
      <c r="F7" s="54" t="s">
        <v>43</v>
      </c>
    </row>
    <row r="8" spans="1:10" ht="15.75" thickBot="1" x14ac:dyDescent="0.25">
      <c r="A8" s="3"/>
      <c r="B8" s="55"/>
      <c r="C8" s="12" t="s">
        <v>46</v>
      </c>
      <c r="D8" s="16" t="s">
        <v>45</v>
      </c>
      <c r="E8" s="13" t="s">
        <v>52</v>
      </c>
      <c r="F8" s="55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47</v>
      </c>
      <c r="E9" s="11" t="s">
        <v>47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47</v>
      </c>
      <c r="E10" s="11" t="s">
        <v>47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47</v>
      </c>
      <c r="E11" s="11" t="s">
        <v>47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47</v>
      </c>
      <c r="E12" s="11" t="s">
        <v>47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47</v>
      </c>
      <c r="E13" s="11" t="s">
        <v>47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47</v>
      </c>
      <c r="E14" s="11" t="s">
        <v>47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47</v>
      </c>
      <c r="E15" s="11" t="s">
        <v>47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47</v>
      </c>
      <c r="E16" s="11" t="s">
        <v>47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47</v>
      </c>
      <c r="E17" s="11" t="s">
        <v>47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47</v>
      </c>
      <c r="E18" s="11" t="s">
        <v>47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47</v>
      </c>
      <c r="E19" s="11" t="s">
        <v>47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47</v>
      </c>
      <c r="E20" s="11" t="s">
        <v>47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47</v>
      </c>
      <c r="E21" s="11" t="s">
        <v>47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47</v>
      </c>
      <c r="E22" s="11" t="s">
        <v>47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47</v>
      </c>
      <c r="E23" s="11" t="s">
        <v>47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47</v>
      </c>
      <c r="E24" s="11" t="s">
        <v>47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47</v>
      </c>
      <c r="E25" s="11" t="s">
        <v>47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47</v>
      </c>
      <c r="E26" s="11" t="s">
        <v>47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>
        <v>0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SUM(C28:E28)+F27</f>
        <v>346</v>
      </c>
    </row>
    <row r="29" spans="1:6" ht="17.25" customHeight="1" x14ac:dyDescent="0.2">
      <c r="A29" s="3"/>
      <c r="B29" s="14">
        <v>2019</v>
      </c>
      <c r="C29" s="11">
        <v>0</v>
      </c>
      <c r="D29" s="14">
        <v>50</v>
      </c>
      <c r="E29" s="14">
        <v>0</v>
      </c>
      <c r="F29" s="14">
        <f>SUM(C29:E29)+F28</f>
        <v>396</v>
      </c>
    </row>
    <row r="30" spans="1:6" ht="17.25" customHeight="1" thickBot="1" x14ac:dyDescent="0.25">
      <c r="A30" s="3"/>
      <c r="B30" s="14" t="s">
        <v>58</v>
      </c>
      <c r="C30" s="11">
        <v>0</v>
      </c>
      <c r="D30" s="14">
        <v>5</v>
      </c>
      <c r="E30" s="14">
        <v>0</v>
      </c>
      <c r="F30" s="14">
        <f>SUM(C30:E30)+F29</f>
        <v>401</v>
      </c>
    </row>
    <row r="31" spans="1:6" ht="22.15" customHeight="1" x14ac:dyDescent="0.2">
      <c r="A31" s="3"/>
      <c r="B31" s="56" t="s">
        <v>64</v>
      </c>
      <c r="C31" s="56"/>
      <c r="D31" s="56"/>
      <c r="E31" s="56"/>
      <c r="F31" s="56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53"/>
      <c r="C33" s="53"/>
      <c r="D33" s="53"/>
      <c r="E33" s="15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A35" s="3"/>
      <c r="B35" s="3"/>
      <c r="C35" s="3"/>
      <c r="D35" s="7"/>
      <c r="E35" s="7"/>
      <c r="F35" s="7"/>
    </row>
    <row r="36" spans="1:6" x14ac:dyDescent="0.2">
      <c r="B36" s="3"/>
      <c r="C36" s="3"/>
      <c r="D36" s="7"/>
      <c r="E36" s="7"/>
    </row>
    <row r="52" spans="1:1" x14ac:dyDescent="0.2">
      <c r="A52" s="6" t="s">
        <v>63</v>
      </c>
    </row>
    <row r="53" spans="1:1" x14ac:dyDescent="0.2">
      <c r="A53" s="6" t="s">
        <v>60</v>
      </c>
    </row>
  </sheetData>
  <mergeCells count="7">
    <mergeCell ref="A3:F3"/>
    <mergeCell ref="A4:F4"/>
    <mergeCell ref="B33:D33"/>
    <mergeCell ref="B7:B8"/>
    <mergeCell ref="F7:F8"/>
    <mergeCell ref="B31:F31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showGridLines="0" tabSelected="1" view="pageBreakPreview" zoomScale="90" zoomScaleSheetLayoutView="90" workbookViewId="0">
      <selection activeCell="L1" sqref="L1"/>
    </sheetView>
  </sheetViews>
  <sheetFormatPr baseColWidth="10" defaultColWidth="11.42578125" defaultRowHeight="12.75" x14ac:dyDescent="0.2"/>
  <cols>
    <col min="1" max="1" width="15" style="19" customWidth="1"/>
    <col min="2" max="3" width="14.5703125" style="19" customWidth="1"/>
    <col min="4" max="4" width="13" style="19" customWidth="1"/>
    <col min="5" max="7" width="14.5703125" style="19" customWidth="1"/>
    <col min="8" max="8" width="11.7109375" style="19" customWidth="1"/>
    <col min="9" max="11" width="11.42578125" style="19" customWidth="1"/>
    <col min="12" max="16" width="11.42578125" style="19"/>
    <col min="17" max="17" width="11.5703125" style="20" customWidth="1"/>
    <col min="18" max="16384" width="11.42578125" style="19"/>
  </cols>
  <sheetData>
    <row r="1" spans="1:11" ht="18" x14ac:dyDescent="0.2">
      <c r="A1" s="17" t="s">
        <v>34</v>
      </c>
      <c r="B1" s="18"/>
      <c r="C1" s="18"/>
      <c r="D1" s="18"/>
      <c r="E1" s="18"/>
      <c r="F1" s="18"/>
      <c r="G1" s="18"/>
      <c r="H1" s="18"/>
      <c r="I1" s="18"/>
    </row>
    <row r="2" spans="1:11" ht="6" customHeight="1" x14ac:dyDescent="0.2">
      <c r="A2" s="21"/>
      <c r="B2" s="18"/>
      <c r="C2" s="18"/>
      <c r="D2" s="18"/>
      <c r="E2" s="18"/>
      <c r="F2" s="18"/>
      <c r="G2" s="18"/>
      <c r="H2" s="18"/>
      <c r="I2" s="18"/>
    </row>
    <row r="3" spans="1:11" ht="18" x14ac:dyDescent="0.2">
      <c r="A3" s="62" t="s">
        <v>50</v>
      </c>
      <c r="B3" s="62"/>
      <c r="C3" s="62"/>
      <c r="D3" s="62"/>
      <c r="E3" s="62"/>
      <c r="F3" s="62"/>
      <c r="G3" s="62"/>
      <c r="H3" s="62"/>
      <c r="I3" s="62"/>
    </row>
    <row r="4" spans="1:11" ht="12.75" customHeight="1" x14ac:dyDescent="0.2">
      <c r="A4" s="63" t="s">
        <v>65</v>
      </c>
      <c r="B4" s="63"/>
      <c r="C4" s="63"/>
      <c r="D4" s="63"/>
      <c r="E4" s="63"/>
      <c r="F4" s="63"/>
      <c r="G4" s="63"/>
      <c r="H4" s="63"/>
      <c r="I4" s="63"/>
    </row>
    <row r="5" spans="1:11" ht="6" customHeight="1" thickBot="1" x14ac:dyDescent="0.25"/>
    <row r="6" spans="1:11" ht="34.9" customHeight="1" thickTop="1" x14ac:dyDescent="0.2">
      <c r="A6" s="66" t="s">
        <v>49</v>
      </c>
      <c r="B6" s="64" t="s">
        <v>57</v>
      </c>
      <c r="C6" s="64" t="s">
        <v>1</v>
      </c>
      <c r="D6" s="64" t="s">
        <v>2</v>
      </c>
      <c r="E6" s="64" t="s">
        <v>3</v>
      </c>
      <c r="F6" s="64" t="s">
        <v>4</v>
      </c>
      <c r="G6" s="64" t="s">
        <v>5</v>
      </c>
      <c r="H6" s="61" t="s">
        <v>56</v>
      </c>
      <c r="I6" s="61"/>
      <c r="J6" s="61"/>
      <c r="K6" s="61"/>
    </row>
    <row r="7" spans="1:11" ht="26.25" thickBot="1" x14ac:dyDescent="0.25">
      <c r="A7" s="67"/>
      <c r="B7" s="65"/>
      <c r="C7" s="65"/>
      <c r="D7" s="65"/>
      <c r="E7" s="65"/>
      <c r="F7" s="65"/>
      <c r="G7" s="65"/>
      <c r="H7" s="22" t="s">
        <v>41</v>
      </c>
      <c r="I7" s="22" t="s">
        <v>46</v>
      </c>
      <c r="J7" s="50" t="s">
        <v>48</v>
      </c>
      <c r="K7" s="23" t="s">
        <v>52</v>
      </c>
    </row>
    <row r="8" spans="1:11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49">
        <f>SUM(I8:K8)</f>
        <v>8</v>
      </c>
      <c r="I8" s="25">
        <v>7</v>
      </c>
      <c r="J8" s="25">
        <v>1</v>
      </c>
      <c r="K8" s="25">
        <v>0</v>
      </c>
    </row>
    <row r="9" spans="1:11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49">
        <f t="shared" ref="H9:H32" si="1">SUM(I9:K9)</f>
        <v>29</v>
      </c>
      <c r="I9" s="25">
        <v>21</v>
      </c>
      <c r="J9" s="25">
        <v>8</v>
      </c>
      <c r="K9" s="25">
        <v>0</v>
      </c>
    </row>
    <row r="10" spans="1:11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10</v>
      </c>
      <c r="G10" s="26">
        <f>+F10/E10</f>
        <v>0.11904761904761904</v>
      </c>
      <c r="H10" s="49">
        <f t="shared" si="1"/>
        <v>12</v>
      </c>
      <c r="I10" s="25">
        <v>7</v>
      </c>
      <c r="J10" s="25">
        <v>5</v>
      </c>
      <c r="K10" s="25">
        <v>0</v>
      </c>
    </row>
    <row r="11" spans="1:11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19</v>
      </c>
      <c r="G11" s="26">
        <f>+F11/E11</f>
        <v>0.1743119266055046</v>
      </c>
      <c r="H11" s="49">
        <f t="shared" si="1"/>
        <v>23</v>
      </c>
      <c r="I11" s="25">
        <v>11</v>
      </c>
      <c r="J11" s="25">
        <v>12</v>
      </c>
      <c r="K11" s="25">
        <v>0</v>
      </c>
    </row>
    <row r="12" spans="1:11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49">
        <f t="shared" si="1"/>
        <v>15</v>
      </c>
      <c r="I12" s="25">
        <v>12</v>
      </c>
      <c r="J12" s="25">
        <v>3</v>
      </c>
      <c r="K12" s="25">
        <v>0</v>
      </c>
    </row>
    <row r="13" spans="1:11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15</v>
      </c>
      <c r="G13" s="26">
        <f t="shared" ref="G13:G32" si="2">+F13/E13</f>
        <v>0.11811023622047244</v>
      </c>
      <c r="H13" s="49">
        <f t="shared" si="1"/>
        <v>16</v>
      </c>
      <c r="I13" s="25">
        <v>13</v>
      </c>
      <c r="J13" s="25">
        <v>3</v>
      </c>
      <c r="K13" s="25">
        <v>0</v>
      </c>
    </row>
    <row r="14" spans="1:11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4</v>
      </c>
      <c r="G14" s="26">
        <f t="shared" si="2"/>
        <v>0.5714285714285714</v>
      </c>
      <c r="H14" s="49">
        <f t="shared" si="1"/>
        <v>8</v>
      </c>
      <c r="I14" s="25">
        <v>4</v>
      </c>
      <c r="J14" s="25">
        <v>4</v>
      </c>
      <c r="K14" s="25">
        <v>0</v>
      </c>
    </row>
    <row r="15" spans="1:11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2"/>
        <v>0.1875</v>
      </c>
      <c r="H15" s="49">
        <f t="shared" si="1"/>
        <v>26</v>
      </c>
      <c r="I15" s="25">
        <v>18</v>
      </c>
      <c r="J15" s="25">
        <v>8</v>
      </c>
      <c r="K15" s="25">
        <v>0</v>
      </c>
    </row>
    <row r="16" spans="1:11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2"/>
        <v>0.08</v>
      </c>
      <c r="H16" s="49">
        <f t="shared" si="1"/>
        <v>9</v>
      </c>
      <c r="I16" s="25">
        <v>7</v>
      </c>
      <c r="J16" s="25">
        <v>2</v>
      </c>
      <c r="K16" s="25">
        <v>0</v>
      </c>
    </row>
    <row r="17" spans="1:11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2"/>
        <v>0.15476190476190477</v>
      </c>
      <c r="H17" s="49">
        <f t="shared" si="1"/>
        <v>14</v>
      </c>
      <c r="I17" s="25">
        <v>11</v>
      </c>
      <c r="J17" s="25">
        <v>3</v>
      </c>
      <c r="K17" s="25">
        <v>0</v>
      </c>
    </row>
    <row r="18" spans="1:11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14</v>
      </c>
      <c r="G18" s="26">
        <f t="shared" si="2"/>
        <v>0.32558139534883723</v>
      </c>
      <c r="H18" s="49">
        <f t="shared" si="1"/>
        <v>16</v>
      </c>
      <c r="I18" s="25">
        <v>7</v>
      </c>
      <c r="J18" s="25">
        <v>9</v>
      </c>
      <c r="K18" s="25">
        <v>0</v>
      </c>
    </row>
    <row r="19" spans="1:11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2"/>
        <v>0.11290322580645161</v>
      </c>
      <c r="H19" s="49">
        <f t="shared" si="1"/>
        <v>17</v>
      </c>
      <c r="I19" s="25">
        <v>12</v>
      </c>
      <c r="J19" s="25">
        <v>5</v>
      </c>
      <c r="K19" s="25">
        <v>0</v>
      </c>
    </row>
    <row r="20" spans="1:11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49">
        <f t="shared" si="1"/>
        <v>23</v>
      </c>
      <c r="I20" s="25">
        <v>15</v>
      </c>
      <c r="J20" s="25">
        <v>8</v>
      </c>
      <c r="K20" s="25">
        <v>0</v>
      </c>
    </row>
    <row r="21" spans="1:11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2"/>
        <v>0.15789473684210525</v>
      </c>
      <c r="H21" s="49">
        <f t="shared" si="1"/>
        <v>12</v>
      </c>
      <c r="I21" s="25">
        <v>3</v>
      </c>
      <c r="J21" s="25">
        <v>9</v>
      </c>
      <c r="K21" s="25">
        <v>0</v>
      </c>
    </row>
    <row r="22" spans="1:11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50</v>
      </c>
      <c r="G22" s="26">
        <f>+F22/E22</f>
        <v>0.29239766081871343</v>
      </c>
      <c r="H22" s="49">
        <f t="shared" si="1"/>
        <v>83</v>
      </c>
      <c r="I22" s="25">
        <v>34</v>
      </c>
      <c r="J22" s="25">
        <v>49</v>
      </c>
      <c r="K22" s="25">
        <v>0</v>
      </c>
    </row>
    <row r="23" spans="1:11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2"/>
        <v>0.20754716981132076</v>
      </c>
      <c r="H23" s="49">
        <f t="shared" si="1"/>
        <v>12</v>
      </c>
      <c r="I23" s="25">
        <v>10</v>
      </c>
      <c r="J23" s="25">
        <v>2</v>
      </c>
      <c r="K23" s="25">
        <v>0</v>
      </c>
    </row>
    <row r="24" spans="1:11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49">
        <f t="shared" si="1"/>
        <v>5</v>
      </c>
      <c r="I24" s="25">
        <v>4</v>
      </c>
      <c r="J24" s="25">
        <v>1</v>
      </c>
      <c r="K24" s="25">
        <v>0</v>
      </c>
    </row>
    <row r="25" spans="1:11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2"/>
        <v>0.2</v>
      </c>
      <c r="H25" s="49">
        <f t="shared" si="1"/>
        <v>6</v>
      </c>
      <c r="I25" s="25">
        <v>3</v>
      </c>
      <c r="J25" s="25">
        <v>3</v>
      </c>
      <c r="K25" s="25">
        <v>0</v>
      </c>
    </row>
    <row r="26" spans="1:11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7</v>
      </c>
      <c r="G26" s="26">
        <f t="shared" si="2"/>
        <v>0.2413793103448276</v>
      </c>
      <c r="H26" s="49">
        <f t="shared" si="1"/>
        <v>7</v>
      </c>
      <c r="I26" s="25">
        <v>4</v>
      </c>
      <c r="J26" s="25">
        <v>3</v>
      </c>
      <c r="K26" s="25">
        <v>0</v>
      </c>
    </row>
    <row r="27" spans="1:11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14</v>
      </c>
      <c r="G27" s="26">
        <f>+F27/E27</f>
        <v>0.2153846153846154</v>
      </c>
      <c r="H27" s="49">
        <f t="shared" si="1"/>
        <v>18</v>
      </c>
      <c r="I27" s="25">
        <v>8</v>
      </c>
      <c r="J27" s="25">
        <v>9</v>
      </c>
      <c r="K27" s="25">
        <v>1</v>
      </c>
    </row>
    <row r="28" spans="1:11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16</v>
      </c>
      <c r="G28" s="26">
        <f>+F28/E28</f>
        <v>0.14545454545454545</v>
      </c>
      <c r="H28" s="49">
        <f t="shared" si="1"/>
        <v>19</v>
      </c>
      <c r="I28" s="25">
        <v>13</v>
      </c>
      <c r="J28" s="25">
        <v>6</v>
      </c>
      <c r="K28" s="25">
        <v>0</v>
      </c>
    </row>
    <row r="29" spans="1:11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13</v>
      </c>
      <c r="G29" s="26">
        <f t="shared" si="2"/>
        <v>0.16883116883116883</v>
      </c>
      <c r="H29" s="49">
        <f t="shared" si="1"/>
        <v>16</v>
      </c>
      <c r="I29" s="25">
        <v>10</v>
      </c>
      <c r="J29" s="25">
        <v>6</v>
      </c>
      <c r="K29" s="25">
        <v>0</v>
      </c>
    </row>
    <row r="30" spans="1:11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7</v>
      </c>
      <c r="G30" s="26">
        <f t="shared" si="2"/>
        <v>0.25</v>
      </c>
      <c r="H30" s="49">
        <f t="shared" si="1"/>
        <v>8</v>
      </c>
      <c r="I30" s="25">
        <v>4</v>
      </c>
      <c r="J30" s="25">
        <v>4</v>
      </c>
      <c r="K30" s="25">
        <v>0</v>
      </c>
    </row>
    <row r="31" spans="1:11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5</v>
      </c>
      <c r="G31" s="26">
        <f t="shared" si="2"/>
        <v>0.38461538461538464</v>
      </c>
      <c r="H31" s="49">
        <f t="shared" si="1"/>
        <v>6</v>
      </c>
      <c r="I31" s="25">
        <v>3</v>
      </c>
      <c r="J31" s="25">
        <v>3</v>
      </c>
      <c r="K31" s="25">
        <v>0</v>
      </c>
    </row>
    <row r="32" spans="1:11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5</v>
      </c>
      <c r="G32" s="26">
        <f t="shared" si="2"/>
        <v>0.29411764705882354</v>
      </c>
      <c r="H32" s="49">
        <f t="shared" si="1"/>
        <v>5</v>
      </c>
      <c r="I32" s="25">
        <v>4</v>
      </c>
      <c r="J32" s="25">
        <v>1</v>
      </c>
      <c r="K32" s="25">
        <v>0</v>
      </c>
    </row>
    <row r="33" spans="1:19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323</v>
      </c>
      <c r="G33" s="30">
        <f>+F33/E33</f>
        <v>0.17235859124866595</v>
      </c>
      <c r="H33" s="31">
        <f>SUM(H8:H32)</f>
        <v>413</v>
      </c>
      <c r="I33" s="31">
        <f>SUM(I8:I32)</f>
        <v>245</v>
      </c>
      <c r="J33" s="31">
        <f>SUM(J8:J32)</f>
        <v>167</v>
      </c>
      <c r="K33" s="31">
        <f>SUM(K8:K32)</f>
        <v>1</v>
      </c>
    </row>
    <row r="34" spans="1:19" ht="2.25" customHeight="1" x14ac:dyDescent="0.25">
      <c r="A34" s="32"/>
      <c r="B34" s="32"/>
      <c r="C34" s="33"/>
      <c r="D34" s="33"/>
      <c r="E34" s="33"/>
      <c r="F34" s="33"/>
      <c r="G34" s="34"/>
      <c r="H34" s="34"/>
      <c r="I34" s="34"/>
    </row>
    <row r="35" spans="1:19" ht="13.5" x14ac:dyDescent="0.25">
      <c r="A35" s="35" t="s">
        <v>44</v>
      </c>
      <c r="B35" s="34"/>
      <c r="C35" s="33"/>
      <c r="D35" s="33"/>
      <c r="E35" s="33"/>
      <c r="F35" s="33"/>
      <c r="G35" s="34"/>
      <c r="H35" s="34"/>
      <c r="I35" s="34"/>
    </row>
    <row r="36" spans="1:19" x14ac:dyDescent="0.2">
      <c r="A36" s="36"/>
      <c r="B36" s="37"/>
      <c r="C36" s="34"/>
      <c r="D36" s="33"/>
      <c r="E36" s="33"/>
      <c r="F36" s="33"/>
      <c r="G36" s="34"/>
      <c r="H36" s="34"/>
      <c r="I36" s="34"/>
    </row>
    <row r="39" spans="1:19" x14ac:dyDescent="0.2">
      <c r="A39" s="34"/>
      <c r="B39" s="34"/>
      <c r="C39" s="33"/>
      <c r="D39" s="33"/>
      <c r="E39" s="33"/>
      <c r="F39" s="33"/>
      <c r="G39" s="34"/>
      <c r="H39" s="34"/>
      <c r="I39" s="34"/>
    </row>
    <row r="40" spans="1:19" x14ac:dyDescent="0.2">
      <c r="A40" s="34"/>
      <c r="B40" s="34"/>
      <c r="C40" s="33"/>
      <c r="D40" s="33"/>
      <c r="E40" s="33"/>
      <c r="F40" s="33"/>
      <c r="G40" s="34"/>
      <c r="H40" s="34"/>
      <c r="I40" s="34"/>
    </row>
    <row r="41" spans="1:19" ht="18.75" customHeight="1" x14ac:dyDescent="0.2">
      <c r="A41" s="59" t="s">
        <v>55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</row>
    <row r="42" spans="1:19" ht="12.75" customHeight="1" x14ac:dyDescent="0.2">
      <c r="A42" s="60" t="s">
        <v>65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</row>
    <row r="43" spans="1:19" x14ac:dyDescent="0.2">
      <c r="A43" s="38"/>
      <c r="B43" s="39"/>
      <c r="C43" s="39"/>
      <c r="D43" s="39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1:19" ht="33.6" customHeight="1" x14ac:dyDescent="0.2">
      <c r="C44" s="58" t="s">
        <v>0</v>
      </c>
      <c r="D44" s="58"/>
      <c r="E44" s="40" t="s">
        <v>54</v>
      </c>
      <c r="F44" s="40" t="s">
        <v>53</v>
      </c>
      <c r="G44" s="40" t="s">
        <v>45</v>
      </c>
      <c r="H44" s="40" t="s">
        <v>52</v>
      </c>
      <c r="K44" s="43"/>
      <c r="L44" s="43"/>
      <c r="M44" s="43"/>
      <c r="Q44" s="19"/>
      <c r="S44" s="20"/>
    </row>
    <row r="45" spans="1:19" x14ac:dyDescent="0.2">
      <c r="C45" s="57" t="s">
        <v>35</v>
      </c>
      <c r="D45" s="57"/>
      <c r="E45" s="41">
        <v>23</v>
      </c>
      <c r="F45" s="41">
        <v>2</v>
      </c>
      <c r="G45" s="41">
        <v>40</v>
      </c>
      <c r="H45" s="41"/>
      <c r="K45" s="43"/>
      <c r="L45" s="43"/>
      <c r="M45" s="43"/>
      <c r="Q45" s="19"/>
      <c r="S45" s="20"/>
    </row>
    <row r="46" spans="1:19" x14ac:dyDescent="0.2">
      <c r="C46" s="57" t="s">
        <v>36</v>
      </c>
      <c r="D46" s="57"/>
      <c r="E46" s="41">
        <v>9</v>
      </c>
      <c r="F46" s="41"/>
      <c r="G46" s="41">
        <v>9</v>
      </c>
      <c r="H46" s="41"/>
      <c r="K46" s="43"/>
      <c r="L46" s="43"/>
      <c r="M46" s="43"/>
      <c r="Q46" s="19"/>
      <c r="S46" s="20"/>
    </row>
    <row r="47" spans="1:19" x14ac:dyDescent="0.2">
      <c r="C47" s="57" t="s">
        <v>37</v>
      </c>
      <c r="D47" s="57"/>
      <c r="E47" s="42">
        <v>3</v>
      </c>
      <c r="F47" s="42">
        <v>1</v>
      </c>
      <c r="G47" s="42">
        <v>4</v>
      </c>
      <c r="H47" s="42"/>
      <c r="K47" s="43"/>
      <c r="L47" s="43"/>
      <c r="M47" s="43"/>
      <c r="Q47" s="19"/>
      <c r="S47" s="20"/>
    </row>
    <row r="48" spans="1:19" x14ac:dyDescent="0.2">
      <c r="C48" s="57" t="s">
        <v>38</v>
      </c>
      <c r="D48" s="57"/>
      <c r="E48" s="41">
        <v>36</v>
      </c>
      <c r="F48" s="41">
        <v>1</v>
      </c>
      <c r="G48" s="41">
        <v>48</v>
      </c>
      <c r="H48" s="41">
        <v>1</v>
      </c>
      <c r="K48" s="43"/>
      <c r="L48" s="43"/>
      <c r="M48" s="43"/>
      <c r="Q48" s="19"/>
      <c r="S48" s="20"/>
    </row>
    <row r="49" spans="1:19" x14ac:dyDescent="0.2">
      <c r="C49" s="57" t="s">
        <v>39</v>
      </c>
      <c r="D49" s="57"/>
      <c r="E49" s="41">
        <v>134</v>
      </c>
      <c r="F49" s="41">
        <v>1</v>
      </c>
      <c r="G49" s="41">
        <v>52</v>
      </c>
      <c r="H49" s="41"/>
      <c r="I49" s="43"/>
      <c r="J49" s="43"/>
      <c r="K49" s="43"/>
      <c r="L49" s="43"/>
      <c r="M49" s="43"/>
      <c r="Q49" s="19"/>
      <c r="S49" s="20"/>
    </row>
    <row r="50" spans="1:19" x14ac:dyDescent="0.2">
      <c r="C50" s="57" t="s">
        <v>40</v>
      </c>
      <c r="D50" s="57"/>
      <c r="E50" s="41">
        <v>35</v>
      </c>
      <c r="F50" s="41"/>
      <c r="G50" s="41">
        <v>14</v>
      </c>
      <c r="H50" s="41"/>
      <c r="I50" s="43"/>
      <c r="J50" s="43"/>
      <c r="K50" s="43"/>
      <c r="L50" s="43"/>
      <c r="M50" s="43"/>
      <c r="Q50" s="19"/>
      <c r="S50" s="20"/>
    </row>
    <row r="51" spans="1:19" ht="13.5" thickBot="1" x14ac:dyDescent="0.25">
      <c r="C51" s="58" t="s">
        <v>41</v>
      </c>
      <c r="D51" s="58"/>
      <c r="E51" s="44">
        <f>SUM(E45:E50)</f>
        <v>240</v>
      </c>
      <c r="F51" s="44">
        <f>SUM(F45:F50)</f>
        <v>5</v>
      </c>
      <c r="G51" s="44">
        <f>SUM(G45:G50)</f>
        <v>167</v>
      </c>
      <c r="H51" s="44">
        <f>SUM(H45:H50)</f>
        <v>1</v>
      </c>
      <c r="I51" s="45"/>
      <c r="J51" s="45"/>
      <c r="K51" s="45"/>
      <c r="Q51" s="19"/>
      <c r="S51" s="20"/>
    </row>
    <row r="52" spans="1:19" x14ac:dyDescent="0.2">
      <c r="A52" s="39"/>
      <c r="E52" s="46"/>
      <c r="F52" s="46"/>
      <c r="G52" s="46"/>
      <c r="H52" s="46"/>
      <c r="I52" s="46"/>
    </row>
    <row r="53" spans="1:19" x14ac:dyDescent="0.2">
      <c r="A53" s="34"/>
      <c r="B53" s="34"/>
      <c r="C53" s="33"/>
      <c r="D53" s="33"/>
      <c r="E53" s="33"/>
      <c r="F53" s="33"/>
      <c r="G53" s="34"/>
      <c r="H53" s="34"/>
      <c r="I53" s="34"/>
    </row>
    <row r="54" spans="1:19" x14ac:dyDescent="0.2">
      <c r="A54" s="36"/>
      <c r="B54" s="34"/>
      <c r="C54" s="33"/>
      <c r="D54" s="33"/>
      <c r="E54" s="33"/>
      <c r="F54" s="33"/>
      <c r="G54" s="34"/>
      <c r="H54" s="34"/>
      <c r="I54" s="34"/>
    </row>
    <row r="55" spans="1:19" x14ac:dyDescent="0.2">
      <c r="A55" s="36"/>
      <c r="B55" s="34"/>
      <c r="C55" s="33"/>
      <c r="D55" s="33"/>
      <c r="E55" s="33"/>
      <c r="F55" s="33"/>
      <c r="G55" s="34"/>
      <c r="H55" s="34"/>
      <c r="I55" s="34"/>
    </row>
    <row r="56" spans="1:19" ht="24.75" customHeight="1" x14ac:dyDescent="0.2">
      <c r="A56" s="34"/>
      <c r="B56" s="34"/>
      <c r="C56" s="33"/>
      <c r="D56" s="33"/>
      <c r="E56" s="33"/>
      <c r="F56" s="33"/>
      <c r="G56" s="34"/>
      <c r="H56" s="34"/>
      <c r="I56" s="34"/>
    </row>
    <row r="57" spans="1:19" x14ac:dyDescent="0.2">
      <c r="A57" s="47" t="s">
        <v>62</v>
      </c>
      <c r="B57" s="48"/>
      <c r="C57" s="33"/>
      <c r="D57" s="33"/>
      <c r="E57" s="33"/>
      <c r="F57" s="33"/>
      <c r="G57" s="34"/>
      <c r="H57" s="34"/>
      <c r="I57" s="34"/>
    </row>
    <row r="58" spans="1:19" x14ac:dyDescent="0.2">
      <c r="A58" s="47" t="s">
        <v>61</v>
      </c>
      <c r="B58" s="48"/>
      <c r="C58" s="33"/>
      <c r="D58" s="33"/>
      <c r="E58" s="33"/>
      <c r="F58" s="33"/>
      <c r="G58" s="34"/>
      <c r="H58" s="34"/>
      <c r="I58" s="34"/>
    </row>
    <row r="59" spans="1:19" x14ac:dyDescent="0.2">
      <c r="A59" s="34"/>
      <c r="B59" s="34"/>
      <c r="C59" s="33"/>
      <c r="D59" s="33"/>
      <c r="E59" s="33"/>
      <c r="F59" s="33"/>
      <c r="G59" s="34"/>
      <c r="H59" s="34"/>
      <c r="I59" s="34"/>
    </row>
    <row r="60" spans="1:19" x14ac:dyDescent="0.2">
      <c r="A60" s="34"/>
      <c r="B60" s="34"/>
      <c r="C60" s="33"/>
      <c r="D60" s="33"/>
      <c r="E60" s="33"/>
      <c r="F60" s="33"/>
      <c r="G60" s="34"/>
      <c r="H60" s="34"/>
      <c r="I60" s="34"/>
    </row>
    <row r="61" spans="1:19" x14ac:dyDescent="0.2">
      <c r="A61" s="34"/>
      <c r="B61" s="34"/>
      <c r="C61" s="33"/>
      <c r="D61" s="33"/>
      <c r="E61" s="33"/>
      <c r="F61" s="33"/>
      <c r="G61" s="34"/>
      <c r="H61" s="34"/>
      <c r="I61" s="34"/>
    </row>
    <row r="62" spans="1:19" x14ac:dyDescent="0.2">
      <c r="A62" s="34"/>
      <c r="B62" s="34"/>
      <c r="C62" s="33"/>
      <c r="D62" s="33"/>
      <c r="E62" s="33"/>
      <c r="F62" s="33"/>
      <c r="G62" s="34"/>
      <c r="H62" s="34"/>
      <c r="I62" s="34"/>
    </row>
    <row r="63" spans="1:19" x14ac:dyDescent="0.2">
      <c r="A63" s="34"/>
      <c r="B63" s="34"/>
      <c r="C63" s="33"/>
      <c r="D63" s="33"/>
      <c r="E63" s="33"/>
      <c r="F63" s="33"/>
      <c r="G63" s="34"/>
      <c r="H63" s="34"/>
      <c r="I63" s="34"/>
    </row>
    <row r="64" spans="1:19" x14ac:dyDescent="0.2">
      <c r="A64" s="34"/>
      <c r="B64" s="34"/>
      <c r="C64" s="33"/>
      <c r="D64" s="33"/>
      <c r="E64" s="33"/>
      <c r="F64" s="33"/>
      <c r="G64" s="34"/>
      <c r="H64" s="34"/>
      <c r="I64" s="34"/>
    </row>
    <row r="65" spans="1:9" x14ac:dyDescent="0.2">
      <c r="A65" s="34"/>
      <c r="B65" s="34"/>
      <c r="C65" s="33"/>
      <c r="D65" s="33"/>
      <c r="E65" s="33"/>
      <c r="F65" s="33"/>
      <c r="G65" s="34"/>
      <c r="H65" s="34"/>
      <c r="I65" s="34"/>
    </row>
    <row r="66" spans="1:9" x14ac:dyDescent="0.2">
      <c r="A66" s="34"/>
      <c r="B66" s="34"/>
      <c r="C66" s="33"/>
      <c r="D66" s="33"/>
      <c r="E66" s="33"/>
      <c r="F66" s="33"/>
      <c r="G66" s="34"/>
      <c r="H66" s="34"/>
      <c r="I66" s="34"/>
    </row>
    <row r="67" spans="1:9" x14ac:dyDescent="0.2">
      <c r="A67" s="34"/>
      <c r="B67" s="34"/>
      <c r="C67" s="33"/>
      <c r="D67" s="33"/>
      <c r="E67" s="33"/>
      <c r="F67" s="33"/>
      <c r="G67" s="34"/>
      <c r="H67" s="34"/>
      <c r="I67" s="34"/>
    </row>
    <row r="68" spans="1:9" x14ac:dyDescent="0.2">
      <c r="A68" s="34"/>
      <c r="B68" s="34"/>
      <c r="C68" s="33"/>
      <c r="D68" s="33"/>
      <c r="E68" s="33"/>
      <c r="F68" s="33"/>
      <c r="G68" s="34"/>
      <c r="H68" s="34"/>
      <c r="I68" s="34"/>
    </row>
    <row r="69" spans="1:9" x14ac:dyDescent="0.2">
      <c r="A69" s="34"/>
      <c r="B69" s="34"/>
      <c r="C69" s="33"/>
      <c r="D69" s="33"/>
      <c r="E69" s="33"/>
      <c r="F69" s="33"/>
      <c r="G69" s="34"/>
      <c r="H69" s="34"/>
      <c r="I69" s="34"/>
    </row>
    <row r="70" spans="1:9" x14ac:dyDescent="0.2">
      <c r="A70" s="34"/>
      <c r="B70" s="34"/>
      <c r="C70" s="33"/>
      <c r="D70" s="33"/>
      <c r="E70" s="33"/>
      <c r="F70" s="33"/>
      <c r="G70" s="34"/>
      <c r="H70" s="34"/>
      <c r="I70" s="34"/>
    </row>
    <row r="71" spans="1:9" x14ac:dyDescent="0.2">
      <c r="A71" s="34"/>
      <c r="B71" s="34"/>
      <c r="C71" s="33"/>
      <c r="D71" s="33"/>
      <c r="E71" s="33"/>
      <c r="F71" s="33"/>
      <c r="G71" s="34"/>
      <c r="H71" s="34"/>
      <c r="I71" s="34"/>
    </row>
    <row r="72" spans="1:9" x14ac:dyDescent="0.2">
      <c r="A72" s="34"/>
      <c r="B72" s="34"/>
      <c r="C72" s="33"/>
      <c r="D72" s="33"/>
      <c r="E72" s="33"/>
      <c r="F72" s="33"/>
      <c r="G72" s="34"/>
      <c r="H72" s="34"/>
      <c r="I72" s="34"/>
    </row>
    <row r="73" spans="1:9" x14ac:dyDescent="0.2">
      <c r="A73" s="34"/>
      <c r="B73" s="34"/>
      <c r="C73" s="33"/>
      <c r="D73" s="33"/>
      <c r="E73" s="33"/>
      <c r="F73" s="33"/>
      <c r="G73" s="34"/>
      <c r="H73" s="34"/>
      <c r="I73" s="34"/>
    </row>
    <row r="74" spans="1:9" x14ac:dyDescent="0.2">
      <c r="A74" s="34"/>
      <c r="B74" s="34"/>
      <c r="C74" s="33"/>
      <c r="D74" s="33"/>
      <c r="E74" s="33"/>
      <c r="F74" s="33"/>
      <c r="G74" s="34"/>
      <c r="H74" s="34"/>
      <c r="I74" s="34"/>
    </row>
    <row r="75" spans="1:9" x14ac:dyDescent="0.2">
      <c r="A75" s="34"/>
      <c r="B75" s="34"/>
      <c r="C75" s="33"/>
      <c r="D75" s="33"/>
      <c r="E75" s="33"/>
      <c r="F75" s="33"/>
      <c r="G75" s="34"/>
      <c r="H75" s="34"/>
      <c r="I75" s="34"/>
    </row>
  </sheetData>
  <mergeCells count="21">
    <mergeCell ref="E43:O43"/>
    <mergeCell ref="A41:K41"/>
    <mergeCell ref="A42:K42"/>
    <mergeCell ref="H6:K6"/>
    <mergeCell ref="A3:I3"/>
    <mergeCell ref="A4:I4"/>
    <mergeCell ref="G6:G7"/>
    <mergeCell ref="F6:F7"/>
    <mergeCell ref="E6:E7"/>
    <mergeCell ref="D6:D7"/>
    <mergeCell ref="C6:C7"/>
    <mergeCell ref="B6:B7"/>
    <mergeCell ref="A6:A7"/>
    <mergeCell ref="C46:D46"/>
    <mergeCell ref="C45:D45"/>
    <mergeCell ref="C44:D44"/>
    <mergeCell ref="C51:D51"/>
    <mergeCell ref="C50:D50"/>
    <mergeCell ref="C49:D49"/>
    <mergeCell ref="C48:D48"/>
    <mergeCell ref="C47:D47"/>
  </mergeCells>
  <printOptions horizontalCentered="1"/>
  <pageMargins left="0.59055118110236227" right="0.74803149606299213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2019-08-14T22:15:15Z</cp:lastPrinted>
  <dcterms:created xsi:type="dcterms:W3CDTF">2011-02-10T16:18:34Z</dcterms:created>
  <dcterms:modified xsi:type="dcterms:W3CDTF">2020-12-14T15:09:03Z</dcterms:modified>
</cp:coreProperties>
</file>