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1 Noviembre\BV Noviembre\páginas\"/>
    </mc:Choice>
  </mc:AlternateContent>
  <bookViews>
    <workbookView xWindow="-105" yWindow="-105" windowWidth="20730" windowHeight="11760" tabRatio="840"/>
  </bookViews>
  <sheets>
    <sheet name="SAU" sheetId="4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 localSheetId="0">#REF!</definedName>
    <definedName name="A">#REF!</definedName>
    <definedName name="AAA" localSheetId="0">[1]Casos!#REF!</definedName>
    <definedName name="AAA">[1]Casos!#REF!</definedName>
    <definedName name="aaaaaa" localSheetId="0">#REF!</definedName>
    <definedName name="aaaaaa">#REF!</definedName>
    <definedName name="AB" localSheetId="0">#REF!</definedName>
    <definedName name="AB">#REF!</definedName>
    <definedName name="ABAN" localSheetId="0">#REF!</definedName>
    <definedName name="ABAN">#REF!</definedName>
    <definedName name="ABANCAY" localSheetId="0">#REF!</definedName>
    <definedName name="ABANCAY">#REF!</definedName>
    <definedName name="AMES">'[2]Base 2012'!$E$1</definedName>
    <definedName name="AÑO" localSheetId="0">#REF!</definedName>
    <definedName name="AÑO">#REF!</definedName>
    <definedName name="AÑOS" localSheetId="0">#REF!</definedName>
    <definedName name="AÑOS">#REF!</definedName>
    <definedName name="_xlnm.Print_Area" localSheetId="0">SAU!$A$1:$Q$72</definedName>
    <definedName name="AUTORIA" localSheetId="0">#REF!</definedName>
    <definedName name="AUTORIA">#REF!</definedName>
    <definedName name="CEM" localSheetId="0">#REF!</definedName>
    <definedName name="CEM">#REF!</definedName>
    <definedName name="conocimiento_caso" localSheetId="0">#REF!</definedName>
    <definedName name="conocimiento_caso">#REF!</definedName>
    <definedName name="D" localSheetId="0">#REF!</definedName>
    <definedName name="D">#REF!</definedName>
    <definedName name="DDD" localSheetId="0">[1]Casos!#REF!</definedName>
    <definedName name="DDD">[1]Casos!#REF!</definedName>
    <definedName name="DE" localSheetId="0">#REF!</definedName>
    <definedName name="DE">#REF!</definedName>
    <definedName name="DEPA" localSheetId="0">#REF!</definedName>
    <definedName name="DEPA">#REF!</definedName>
    <definedName name="dia" localSheetId="0">#REF!</definedName>
    <definedName name="dia">#REF!</definedName>
    <definedName name="DIST" localSheetId="0">[3]Casos!#REF!</definedName>
    <definedName name="DIST">[3]Casos!#REF!</definedName>
    <definedName name="DISTRITO" localSheetId="0">#REF!</definedName>
    <definedName name="DISTRITO">#REF!</definedName>
    <definedName name="DPTO" localSheetId="0">[3]Casos!#REF!</definedName>
    <definedName name="DPTO">[3]Casos!#REF!</definedName>
    <definedName name="DR" localSheetId="0">#REF!</definedName>
    <definedName name="DR">#REF!</definedName>
    <definedName name="dsadadssaas" localSheetId="0">[4]Casos!#REF!</definedName>
    <definedName name="dsadadssaas">[4]Casos!#REF!</definedName>
    <definedName name="E" localSheetId="0">#REF!</definedName>
    <definedName name="E">#REF!</definedName>
    <definedName name="EEE" localSheetId="0">[1]Casos!#REF!</definedName>
    <definedName name="EEE">[1]Casos!#REF!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GENRO" localSheetId="0">#REF!</definedName>
    <definedName name="GENRO">#REF!</definedName>
    <definedName name="GENRO21" localSheetId="0">#REF!</definedName>
    <definedName name="GENRO21">#REF!</definedName>
    <definedName name="GGGGG">'[5]Base 2012'!$B$1</definedName>
    <definedName name="GGGGGGGGGG">'[5]Base 2012'!$D$1</definedName>
    <definedName name="GRADO" localSheetId="0">#REF!</definedName>
    <definedName name="GRADO">#REF!</definedName>
    <definedName name="HIJOS" localSheetId="0">#REF!</definedName>
    <definedName name="HIJOS">#REF!</definedName>
    <definedName name="HOMICIDIO" localSheetId="0">#REF!</definedName>
    <definedName name="HOMICIDIO">#REF!</definedName>
    <definedName name="HOMICIDIO1" localSheetId="0">#REF!</definedName>
    <definedName name="HOMICIDIO1">#REF!</definedName>
    <definedName name="J" localSheetId="0">[6]Casos!#REF!</definedName>
    <definedName name="J">[6]Casos!#REF!</definedName>
    <definedName name="JULIO" localSheetId="0">[3]Casos!#REF!</definedName>
    <definedName name="JULIO">[3]Casos!#REF!</definedName>
    <definedName name="LABOR" localSheetId="0">#REF!</definedName>
    <definedName name="LABOR">#REF!</definedName>
    <definedName name="LUGAR" localSheetId="0">#REF!</definedName>
    <definedName name="LUGAR">#REF!</definedName>
    <definedName name="Marca_temporal" localSheetId="0">#REF!</definedName>
    <definedName name="Marca_temporal">#REF!</definedName>
    <definedName name="MEDIDAS" localSheetId="0">#REF!</definedName>
    <definedName name="MEDIDAS">#REF!</definedName>
    <definedName name="Mes" localSheetId="0">[7]Participantes!#REF!</definedName>
    <definedName name="Mes">[7]Participantes!#REF!</definedName>
    <definedName name="N" localSheetId="0">#REF!</definedName>
    <definedName name="N">#REF!</definedName>
    <definedName name="NDDDSFDSF" localSheetId="0">#REF!</definedName>
    <definedName name="NDDDSFDSF">#REF!</definedName>
    <definedName name="Nro_de_oficio" localSheetId="0">#REF!</definedName>
    <definedName name="Nro_de_oficio">#REF!</definedName>
    <definedName name="OK" localSheetId="0">#REF!</definedName>
    <definedName name="OK">#REF!</definedName>
    <definedName name="PROV" localSheetId="0">[3]Casos!#REF!</definedName>
    <definedName name="PROV">[3]Casos!#REF!</definedName>
    <definedName name="PROVINCIA" localSheetId="0">#REF!</definedName>
    <definedName name="PROVINCIA">#REF!</definedName>
    <definedName name="RESPUESTA" localSheetId="0">#REF!</definedName>
    <definedName name="RESPUESTA">#REF!</definedName>
    <definedName name="RITA" localSheetId="0">[1]Casos!#REF!</definedName>
    <definedName name="RITA">[1]Casos!#REF!</definedName>
    <definedName name="S" localSheetId="0">#REF!</definedName>
    <definedName name="S">#REF!</definedName>
    <definedName name="SEXO" localSheetId="0">#REF!</definedName>
    <definedName name="SEXO">#REF!</definedName>
    <definedName name="SITUACION" localSheetId="0">#REF!</definedName>
    <definedName name="SITUACION">#REF!</definedName>
    <definedName name="SS" localSheetId="0">#REF!</definedName>
    <definedName name="SS">#REF!</definedName>
    <definedName name="SSS" localSheetId="0">[4]Casos!#REF!</definedName>
    <definedName name="SSS">[4]Casos!#REF!</definedName>
    <definedName name="SSSS" localSheetId="0">#REF!</definedName>
    <definedName name="SSSS">#REF!</definedName>
    <definedName name="SSSSSSS" localSheetId="0">#REF!</definedName>
    <definedName name="SSSSSSS">#REF!</definedName>
    <definedName name="SSSSSSSSSS">'[8]Base 2012'!$E$1</definedName>
    <definedName name="SSSSSSSSSSS" localSheetId="0">#REF!</definedName>
    <definedName name="SSSSSSSSSSS">#REF!</definedName>
    <definedName name="SSSSSSSSSSSSSS" localSheetId="0">#REF!</definedName>
    <definedName name="SSSSSSSSSSSSSS">#REF!</definedName>
    <definedName name="SSSSSSSSSSSSSSSSSS" localSheetId="0">#REF!</definedName>
    <definedName name="SSSSSSSSSSSSSSSSSS">#REF!</definedName>
    <definedName name="SSSSSSSSSSSSSSSSSSSSSSSSSSSSSS" localSheetId="0">#REF!</definedName>
    <definedName name="SSSSSSSSSSSSSSSSSSSSSSSSSSSSSS">#REF!</definedName>
    <definedName name="Tabla1" localSheetId="0">#REF!</definedName>
    <definedName name="Tabla1">#REF!</definedName>
    <definedName name="Tentativa" localSheetId="0">#REF!</definedName>
    <definedName name="Tentativa">#REF!</definedName>
    <definedName name="_xlnm.Print_Titles" localSheetId="0">SAU!$1:$8</definedName>
    <definedName name="VINCULO" localSheetId="0">#REF!</definedName>
    <definedName name="VINCULO">#REF!</definedName>
    <definedName name="VINCULO_A" localSheetId="0">#REF!</definedName>
    <definedName name="VINCULO_A">#REF!</definedName>
    <definedName name="XX" localSheetId="0">[9]Casos!#REF!</definedName>
    <definedName name="XX">[9]Casos!#REF!</definedName>
    <definedName name="ZONA" localSheetId="0">[3]Casos!#REF!</definedName>
    <definedName name="ZONA">[3]Casos!#REF!</definedName>
  </definedNames>
  <calcPr calcId="162913"/>
</workbook>
</file>

<file path=xl/calcChain.xml><?xml version="1.0" encoding="utf-8"?>
<calcChain xmlns="http://schemas.openxmlformats.org/spreadsheetml/2006/main">
  <c r="F36" i="45" l="1"/>
  <c r="G36" i="45"/>
  <c r="H36" i="45"/>
  <c r="I36" i="45"/>
  <c r="J36" i="45"/>
  <c r="K36" i="45"/>
  <c r="L36" i="45"/>
  <c r="E36" i="45"/>
</calcChain>
</file>

<file path=xl/sharedStrings.xml><?xml version="1.0" encoding="utf-8"?>
<sst xmlns="http://schemas.openxmlformats.org/spreadsheetml/2006/main" count="119" uniqueCount="72">
  <si>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</si>
  <si>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</si>
  <si>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</si>
  <si>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</si>
  <si>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</si>
  <si>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</si>
  <si>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</si>
  <si>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</si>
  <si>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</si>
  <si>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</si>
  <si>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</si>
  <si>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</si>
  <si>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Sexo</t>
  </si>
  <si>
    <t>Mujer</t>
  </si>
  <si>
    <t>Hombre</t>
  </si>
  <si>
    <t>60 a más años</t>
  </si>
  <si>
    <t>Económica o patrimonial</t>
  </si>
  <si>
    <t>Sexual</t>
  </si>
  <si>
    <t>Física</t>
  </si>
  <si>
    <t>Psicológica</t>
  </si>
  <si>
    <t>Mes</t>
  </si>
  <si>
    <t>Grupo de edad</t>
  </si>
  <si>
    <t>Fuente: Registro de Casos del Servicio de Atención Urgente (SAU)</t>
  </si>
  <si>
    <t>Sep</t>
  </si>
  <si>
    <t>Puno</t>
  </si>
  <si>
    <t>Madre de Dios</t>
  </si>
  <si>
    <t>Lima</t>
  </si>
  <si>
    <t>La Libertad</t>
  </si>
  <si>
    <t>Huánuco</t>
  </si>
  <si>
    <t>Cusco</t>
  </si>
  <si>
    <t>Ayacucho</t>
  </si>
  <si>
    <t>Arequipa</t>
  </si>
  <si>
    <t>Sede</t>
  </si>
  <si>
    <t>Tipo de violencia</t>
  </si>
  <si>
    <t>Casos atendidos por sede del SAU y tipo de violencia</t>
  </si>
  <si>
    <t>Casos atendidos por sede del SAU y sexo de la persona usuaria</t>
  </si>
  <si>
    <t>/1 Acciones u omisiones cometidas permanentemente por parte de una persona responsable o ciudadora que genera daños físicos y/o psicológicos inminentes en algún niño, niña, adolescente, persona adulta mayor o persona con discapacidad. 
/2 Acción u omisión por parte de una persona responsable que expone en grave peligro y/o genera daño físico y/o psicológico en algún niño, niña, adolescente, persona adulta mayor o persona con discapacidad.</t>
  </si>
  <si>
    <t>Porcentaje</t>
  </si>
  <si>
    <t>18 - 59 años</t>
  </si>
  <si>
    <t>0 - 17 años</t>
  </si>
  <si>
    <t>Violación sexual</t>
  </si>
  <si>
    <r>
      <t xml:space="preserve">Negligencia </t>
    </r>
    <r>
      <rPr>
        <b/>
        <vertAlign val="superscript"/>
        <sz val="8"/>
        <color theme="0"/>
        <rFont val="Arial"/>
        <family val="2"/>
      </rPr>
      <t>/2</t>
    </r>
  </si>
  <si>
    <r>
      <t xml:space="preserve">Abandono </t>
    </r>
    <r>
      <rPr>
        <b/>
        <vertAlign val="superscript"/>
        <sz val="8"/>
        <color theme="0"/>
        <rFont val="Arial"/>
        <family val="2"/>
      </rPr>
      <t>/1</t>
    </r>
  </si>
  <si>
    <t>Casos especiales:</t>
  </si>
  <si>
    <t>Casos atendidos por meses y tipo de violencia</t>
  </si>
  <si>
    <t>Violencia sexual</t>
  </si>
  <si>
    <t>Violencia física</t>
  </si>
  <si>
    <t>Violencia psicológica</t>
  </si>
  <si>
    <t>Violencia económica o patrimonial</t>
  </si>
  <si>
    <t>60 a más
años</t>
  </si>
  <si>
    <t>46 - 59
años</t>
  </si>
  <si>
    <t>36 - 45
años</t>
  </si>
  <si>
    <t>26 - 35
años</t>
  </si>
  <si>
    <t>18 - 25
años</t>
  </si>
  <si>
    <t>12 - 17
años</t>
  </si>
  <si>
    <t>6 - 11
años</t>
  </si>
  <si>
    <t>0 - 5
años</t>
  </si>
  <si>
    <t>Tipo de Violencia</t>
  </si>
  <si>
    <t>Casos atendidos según tipo de violencia y grupo de edad de la persona usuaria</t>
  </si>
  <si>
    <t>46 - 59 años</t>
  </si>
  <si>
    <t>36 - 45 años</t>
  </si>
  <si>
    <t>26 - 35 años</t>
  </si>
  <si>
    <t>18 - 25 años</t>
  </si>
  <si>
    <t>12 - 17 años</t>
  </si>
  <si>
    <t>6 - 11 años</t>
  </si>
  <si>
    <t>0 - 5 años</t>
  </si>
  <si>
    <t>Grupo de 
edad</t>
  </si>
  <si>
    <t>Casos atendidos según grupo de edad y sexo de la persona usuaria</t>
  </si>
  <si>
    <t>El Servicio de Atención Urgente (SAU), es un servicio del Programa Nacional Contra la Violencia Familiar y Sexual que tiene como objetivo la atención de urgencia de personas afectadas por hechos de violencia contra las mujeres, los integrantes del grupo familiar, personas afectadas por violencia sexual y otros de riesgo severo. Estos casos son identificados a través de la línea de orientación gratuita 100 y  los medios de comunicación social, que posteriormente son derivados a los Centro Emergencia Mujer (CEM). El equipo de profesionales del SAU se apersona al lugar de los hechos de violencia, efectúa las verificaciones y de ser necesario realiza las denuncias y gestiones sociales correspondientes. Asimismo brinda apoyo psicológico, social y legal de emergencia.</t>
  </si>
  <si>
    <t>REPORTE ESTADÍSTICO DE CASOS ATENDIDOS POR EL SERVICIO DE ATENCIÓN URGENTE (SAU)</t>
  </si>
  <si>
    <t>Elaboración: Subunidad de Información, Seguimiento, Evaluación y Gestión del Conocimiento - SISEGC/UPPM/ AURORA/ MIMP</t>
  </si>
  <si>
    <t>PERIODO: ENERO - NOVIEMBRE, 2020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</si>
</sst>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S/&quot;* #,##0.00_-;\-&quot;S/&quot;* #,##0.00_-;_-&quot;S/&quot;* &quot;-&quot;??_-;_-@_-"/>
    <numFmt numFmtId="166" formatCode="#\ ##0"/>
    <numFmt numFmtId="168" formatCode="_(* #,##0.00_);_(* \(#,##0.0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b/>
      <sz val="7.5"/>
      <color theme="0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9"/>
      <color theme="0"/>
      <name val="Arial"/>
      <family val="2"/>
    </font>
    <font>
      <b/>
      <sz val="8"/>
      <color theme="0"/>
      <name val="Arial"/>
      <family val="2"/>
    </font>
    <font>
      <sz val="6"/>
      <color theme="1"/>
      <name val="Arial"/>
      <family val="2"/>
    </font>
    <font>
      <sz val="6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vertAlign val="superscript"/>
      <sz val="8"/>
      <color theme="0"/>
      <name val="Arial"/>
      <family val="2"/>
    </font>
    <font>
      <sz val="9"/>
      <color rgb="FFFF0000"/>
      <name val="Arial"/>
      <family val="2"/>
    </font>
    <font>
      <i/>
      <sz val="8"/>
      <color theme="1"/>
      <name val="Arial Narrow"/>
      <family val="2"/>
    </font>
    <font>
      <sz val="11"/>
      <color theme="0"/>
      <name val="Arial"/>
      <family val="2"/>
    </font>
    <font>
      <b/>
      <sz val="14"/>
      <color theme="1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1" tint="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thin">
        <color theme="0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>
      <alignment vertical="center"/>
    </xf>
    <xf numFmtId="168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1" fillId="0" borderId="0"/>
    <xf numFmtId="0" fontId="24" fillId="0" borderId="0" applyBorder="0"/>
    <xf numFmtId="0" fontId="3" fillId="0" borderId="0"/>
    <xf numFmtId="9" fontId="2" fillId="0" borderId="0" applyFont="0" applyFill="0" applyBorder="0" applyAlignment="0" applyProtection="0"/>
  </cellStyleXfs>
  <cellXfs count="89">
    <xf numFmtId="0" fontId="0" fillId="0" borderId="0" xfId="0"/>
    <xf numFmtId="0" fontId="7" fillId="2" borderId="0" xfId="0" applyFont="1" applyFill="1" applyAlignment="1">
      <alignment vertical="center"/>
    </xf>
    <xf numFmtId="0" fontId="10" fillId="2" borderId="0" xfId="0" applyFont="1" applyFill="1"/>
    <xf numFmtId="0" fontId="7" fillId="2" borderId="0" xfId="0" applyFont="1" applyFill="1"/>
    <xf numFmtId="0" fontId="11" fillId="2" borderId="0" xfId="0" applyFont="1" applyFill="1"/>
    <xf numFmtId="166" fontId="13" fillId="4" borderId="0" xfId="0" applyNumberFormat="1" applyFont="1" applyFill="1" applyAlignment="1">
      <alignment horizontal="center" vertical="center"/>
    </xf>
    <xf numFmtId="166" fontId="11" fillId="3" borderId="2" xfId="0" applyNumberFormat="1" applyFont="1" applyFill="1" applyBorder="1" applyAlignment="1">
      <alignment horizontal="center" vertical="center"/>
    </xf>
    <xf numFmtId="166" fontId="11" fillId="3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166" fontId="13" fillId="2" borderId="0" xfId="0" applyNumberFormat="1" applyFont="1" applyFill="1" applyAlignment="1">
      <alignment horizontal="center" vertical="center"/>
    </xf>
    <xf numFmtId="0" fontId="6" fillId="2" borderId="0" xfId="0" applyFont="1" applyFill="1"/>
    <xf numFmtId="0" fontId="14" fillId="2" borderId="0" xfId="0" applyFont="1" applyFill="1"/>
    <xf numFmtId="166" fontId="14" fillId="2" borderId="0" xfId="0" applyNumberFormat="1" applyFont="1" applyFill="1" applyAlignment="1">
      <alignment horizontal="justify" vertical="center" wrapText="1"/>
    </xf>
    <xf numFmtId="166" fontId="7" fillId="2" borderId="0" xfId="0" applyNumberFormat="1" applyFont="1" applyFill="1"/>
    <xf numFmtId="0" fontId="17" fillId="2" borderId="0" xfId="0" applyFont="1" applyFill="1"/>
    <xf numFmtId="0" fontId="15" fillId="2" borderId="0" xfId="0" applyFont="1" applyFill="1"/>
    <xf numFmtId="166" fontId="16" fillId="3" borderId="3" xfId="0" applyNumberFormat="1" applyFont="1" applyFill="1" applyBorder="1" applyAlignment="1">
      <alignment horizontal="center" vertical="center"/>
    </xf>
    <xf numFmtId="166" fontId="18" fillId="3" borderId="3" xfId="0" applyNumberFormat="1" applyFont="1" applyFill="1" applyBorder="1" applyAlignment="1">
      <alignment horizontal="center" vertical="center"/>
    </xf>
    <xf numFmtId="166" fontId="18" fillId="3" borderId="3" xfId="0" applyNumberFormat="1" applyFont="1" applyFill="1" applyBorder="1" applyAlignment="1">
      <alignment vertical="center"/>
    </xf>
    <xf numFmtId="0" fontId="18" fillId="3" borderId="3" xfId="0" applyFont="1" applyFill="1" applyBorder="1" applyAlignment="1">
      <alignment vertical="center"/>
    </xf>
    <xf numFmtId="166" fontId="17" fillId="2" borderId="0" xfId="0" applyNumberFormat="1" applyFont="1" applyFill="1"/>
    <xf numFmtId="166" fontId="16" fillId="3" borderId="1" xfId="0" applyNumberFormat="1" applyFont="1" applyFill="1" applyBorder="1" applyAlignment="1">
      <alignment horizontal="center" vertical="center"/>
    </xf>
    <xf numFmtId="166" fontId="18" fillId="3" borderId="1" xfId="0" applyNumberFormat="1" applyFont="1" applyFill="1" applyBorder="1" applyAlignment="1">
      <alignment horizontal="center" vertical="center"/>
    </xf>
    <xf numFmtId="166" fontId="18" fillId="3" borderId="1" xfId="0" applyNumberFormat="1" applyFont="1" applyFill="1" applyBorder="1" applyAlignment="1">
      <alignment vertical="center"/>
    </xf>
    <xf numFmtId="0" fontId="18" fillId="3" borderId="1" xfId="0" applyFont="1" applyFill="1" applyBorder="1" applyAlignment="1">
      <alignment vertical="center"/>
    </xf>
    <xf numFmtId="9" fontId="18" fillId="3" borderId="0" xfId="1" applyFont="1" applyFill="1" applyAlignment="1">
      <alignment horizontal="center"/>
    </xf>
    <xf numFmtId="9" fontId="18" fillId="3" borderId="0" xfId="1" applyFont="1" applyFill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166" fontId="11" fillId="3" borderId="0" xfId="0" applyNumberFormat="1" applyFont="1" applyFill="1" applyAlignment="1">
      <alignment horizontal="center"/>
    </xf>
    <xf numFmtId="166" fontId="8" fillId="3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vertical="center"/>
    </xf>
    <xf numFmtId="166" fontId="11" fillId="3" borderId="0" xfId="0" applyNumberFormat="1" applyFont="1" applyFill="1" applyAlignment="1">
      <alignment horizontal="center" vertical="center"/>
    </xf>
    <xf numFmtId="3" fontId="7" fillId="2" borderId="0" xfId="0" applyNumberFormat="1" applyFont="1" applyFill="1"/>
    <xf numFmtId="166" fontId="11" fillId="3" borderId="2" xfId="0" applyNumberFormat="1" applyFont="1" applyFill="1" applyBorder="1" applyAlignment="1">
      <alignment horizontal="center"/>
    </xf>
    <xf numFmtId="166" fontId="8" fillId="3" borderId="2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vertical="center"/>
    </xf>
    <xf numFmtId="166" fontId="11" fillId="3" borderId="1" xfId="0" applyNumberFormat="1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7" fillId="4" borderId="0" xfId="0" applyFont="1" applyFill="1"/>
    <xf numFmtId="9" fontId="8" fillId="3" borderId="0" xfId="1" applyFont="1" applyFill="1" applyAlignment="1">
      <alignment horizontal="center" vertical="center"/>
    </xf>
    <xf numFmtId="0" fontId="13" fillId="4" borderId="4" xfId="0" applyFont="1" applyFill="1" applyBorder="1" applyAlignment="1">
      <alignment horizontal="left" vertical="center"/>
    </xf>
    <xf numFmtId="0" fontId="20" fillId="2" borderId="0" xfId="0" applyFont="1" applyFill="1"/>
    <xf numFmtId="9" fontId="20" fillId="2" borderId="0" xfId="1" applyFont="1" applyFill="1" applyAlignment="1">
      <alignment horizontal="center" vertical="center"/>
    </xf>
    <xf numFmtId="166" fontId="5" fillId="4" borderId="0" xfId="0" applyNumberFormat="1" applyFont="1" applyFill="1" applyAlignment="1">
      <alignment horizontal="center" vertical="center"/>
    </xf>
    <xf numFmtId="1" fontId="12" fillId="2" borderId="0" xfId="1" applyNumberFormat="1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vertical="center"/>
    </xf>
    <xf numFmtId="166" fontId="7" fillId="3" borderId="2" xfId="0" applyNumberFormat="1" applyFont="1" applyFill="1" applyBorder="1" applyAlignment="1">
      <alignment horizontal="center" vertical="center"/>
    </xf>
    <xf numFmtId="166" fontId="7" fillId="3" borderId="1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/>
    </xf>
    <xf numFmtId="0" fontId="22" fillId="5" borderId="0" xfId="0" applyFont="1" applyFill="1"/>
    <xf numFmtId="0" fontId="5" fillId="4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12" fillId="2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horizontal="center" vertical="center"/>
    </xf>
    <xf numFmtId="0" fontId="13" fillId="4" borderId="4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justify" vertical="center" wrapText="1"/>
    </xf>
    <xf numFmtId="0" fontId="13" fillId="4" borderId="0" xfId="0" applyFont="1" applyFill="1" applyAlignment="1">
      <alignment horizontal="center" vertical="top"/>
    </xf>
    <xf numFmtId="166" fontId="8" fillId="2" borderId="0" xfId="0" applyNumberFormat="1" applyFont="1" applyFill="1" applyAlignment="1">
      <alignment vertical="center"/>
    </xf>
    <xf numFmtId="166" fontId="8" fillId="2" borderId="0" xfId="0" applyNumberFormat="1" applyFont="1" applyFill="1" applyAlignment="1">
      <alignment horizontal="center" vertical="center"/>
    </xf>
    <xf numFmtId="166" fontId="11" fillId="2" borderId="0" xfId="0" applyNumberFormat="1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justify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top"/>
    </xf>
    <xf numFmtId="0" fontId="9" fillId="4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center" vertical="top" wrapText="1"/>
    </xf>
    <xf numFmtId="0" fontId="23" fillId="2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21" fillId="2" borderId="7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</cellXfs>
  <cellStyles count="18">
    <cellStyle name="Millares 2" xfId="11"/>
    <cellStyle name="Moneda 2" xfId="12"/>
    <cellStyle name="Normal" xfId="0" builtinId="0"/>
    <cellStyle name="Normal 2" xfId="13"/>
    <cellStyle name="Normal 2 2" xfId="14"/>
    <cellStyle name="Normal 2 2 2" xfId="8"/>
    <cellStyle name="Normal 2 2 3" xfId="5"/>
    <cellStyle name="Normal 2 3" xfId="3"/>
    <cellStyle name="Normal 2 3 2" xfId="10"/>
    <cellStyle name="Normal 2 4" xfId="15"/>
    <cellStyle name="Normal 3 2" xfId="16"/>
    <cellStyle name="Porcentaje" xfId="1" builtinId="5"/>
    <cellStyle name="Porcentaje 10" xfId="6"/>
    <cellStyle name="Porcentaje 2" xfId="4"/>
    <cellStyle name="Porcentaje 3 2" xfId="7"/>
    <cellStyle name="Porcentual 2" xfId="2"/>
    <cellStyle name="Porcentual 2 2" xfId="9"/>
    <cellStyle name="Porcentual 2 2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Porcentaje de casos atendidos según tipo de violencia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D43-4485-843F-2659653D7524}"/>
              </c:ext>
            </c:extLst>
          </c:dPt>
          <c:dPt>
            <c:idx val="1"/>
            <c:bubble3D val="0"/>
            <c:spPr>
              <a:pattFill prst="dkUpDiag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D43-4485-843F-2659653D7524}"/>
              </c:ext>
            </c:extLst>
          </c:dPt>
          <c:dPt>
            <c:idx val="2"/>
            <c:bubble3D val="0"/>
            <c:spPr>
              <a:pattFill prst="pct60">
                <a:fgClr>
                  <a:schemeClr val="accent2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D43-4485-843F-2659653D7524}"/>
              </c:ext>
            </c:extLst>
          </c:dPt>
          <c:dPt>
            <c:idx val="3"/>
            <c:bubble3D val="0"/>
            <c:spPr>
              <a:pattFill prst="pct75">
                <a:fgClr>
                  <a:srgbClr val="FF0000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D43-4485-843F-2659653D7524}"/>
              </c:ext>
            </c:extLst>
          </c:dPt>
          <c:dLbls>
            <c:dLbl>
              <c:idx val="0"/>
              <c:layout>
                <c:manualLayout>
                  <c:x val="0.38202268375696069"/>
                  <c:y val="-5.40086540559384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D43-4485-843F-2659653D7524}"/>
                </c:ext>
              </c:extLst>
            </c:dLbl>
            <c:dLbl>
              <c:idx val="1"/>
              <c:layout>
                <c:manualLayout>
                  <c:x val="0.21123595505617979"/>
                  <c:y val="0.258536585365853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D43-4485-843F-2659653D7524}"/>
                </c:ext>
              </c:extLst>
            </c:dLbl>
            <c:dLbl>
              <c:idx val="2"/>
              <c:layout>
                <c:manualLayout>
                  <c:x val="-0.22022471910112359"/>
                  <c:y val="0.121951219512195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D43-4485-843F-2659653D7524}"/>
                </c:ext>
              </c:extLst>
            </c:dLbl>
            <c:dLbl>
              <c:idx val="3"/>
              <c:layout>
                <c:manualLayout>
                  <c:x val="-0.2696629213483146"/>
                  <c:y val="-6.3414634146341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D43-4485-843F-2659653D75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SAU!$A$31:$A$34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SAU!$D$31:$D$34</c:f>
              <c:numCache>
                <c:formatCode>#\ ##0</c:formatCode>
                <c:ptCount val="4"/>
                <c:pt idx="0">
                  <c:v>29</c:v>
                </c:pt>
                <c:pt idx="1">
                  <c:v>1797</c:v>
                </c:pt>
                <c:pt idx="2">
                  <c:v>2566</c:v>
                </c:pt>
                <c:pt idx="3">
                  <c:v>1397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D43-4485-843F-2659653D7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Pirámide de casos atendidos por el SAU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SAU!$E$15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305496"/>
            </a:solidFill>
            <a:ln>
              <a:solidFill>
                <a:srgbClr val="305496"/>
              </a:solidFill>
            </a:ln>
            <a:effectLst/>
          </c:spPr>
          <c:invertIfNegative val="0"/>
          <c:cat>
            <c:strRef>
              <c:f>SAU!$A$16:$A$23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SAU!$E$16:$E$23</c:f>
              <c:numCache>
                <c:formatCode>0</c:formatCode>
                <c:ptCount val="8"/>
                <c:pt idx="0">
                  <c:v>-377</c:v>
                </c:pt>
                <c:pt idx="1">
                  <c:v>-424</c:v>
                </c:pt>
                <c:pt idx="2">
                  <c:v>-189</c:v>
                </c:pt>
                <c:pt idx="3">
                  <c:v>-17</c:v>
                </c:pt>
                <c:pt idx="4">
                  <c:v>-12</c:v>
                </c:pt>
                <c:pt idx="5">
                  <c:v>-7</c:v>
                </c:pt>
                <c:pt idx="6">
                  <c:v>-14</c:v>
                </c:pt>
                <c:pt idx="7">
                  <c:v>-61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9E-427B-8A92-8A74AEEC516B}"/>
            </c:ext>
          </c:extLst>
        </c:ser>
        <c:ser>
          <c:idx val="1"/>
          <c:order val="1"/>
          <c:tx>
            <c:strRef>
              <c:f>SAU!$F$15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FF3333"/>
            </a:solidFill>
            <a:ln>
              <a:solidFill>
                <a:srgbClr val="FF3333"/>
              </a:solidFill>
            </a:ln>
            <a:effectLst/>
          </c:spPr>
          <c:invertIfNegative val="0"/>
          <c:cat>
            <c:strRef>
              <c:f>SAU!$A$16:$A$23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SAU!$F$16:$F$23</c:f>
              <c:numCache>
                <c:formatCode>0</c:formatCode>
                <c:ptCount val="8"/>
                <c:pt idx="0">
                  <c:v>315</c:v>
                </c:pt>
                <c:pt idx="1">
                  <c:v>609</c:v>
                </c:pt>
                <c:pt idx="2">
                  <c:v>801</c:v>
                </c:pt>
                <c:pt idx="3">
                  <c:v>478</c:v>
                </c:pt>
                <c:pt idx="4">
                  <c:v>563</c:v>
                </c:pt>
                <c:pt idx="5">
                  <c:v>396</c:v>
                </c:pt>
                <c:pt idx="6">
                  <c:v>197</c:v>
                </c:pt>
                <c:pt idx="7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9E-427B-8A92-8A74AEEC5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-1343800160"/>
        <c:axId val="-1343815392"/>
      </c:barChart>
      <c:catAx>
        <c:axId val="-13438001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343815392"/>
        <c:crosses val="autoZero"/>
        <c:auto val="1"/>
        <c:lblAlgn val="ctr"/>
        <c:lblOffset val="100"/>
        <c:noMultiLvlLbl val="0"/>
      </c:catAx>
      <c:valAx>
        <c:axId val="-1343815392"/>
        <c:scaling>
          <c:orientation val="minMax"/>
          <c:max val="150"/>
          <c:min val="-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343800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31751</xdr:colOff>
      <xdr:row>0</xdr:row>
      <xdr:rowOff>55564</xdr:rowOff>
    </xdr:from>
    <xdr:to>
      <xdr:col>3</xdr:col>
      <xdr:colOff>119063</xdr:colOff>
      <xdr:row>1</xdr:row>
      <xdr:rowOff>29307</xdr:rowOff>
    </xdr:to>
    <xdr:pic>
      <xdr:nvPicPr>
        <xdr:cNvPr id="2" name="5 Imagen" descr="logoMIMP ">
          <a:extLst>
            <a:ext uri="{FF2B5EF4-FFF2-40B4-BE49-F238E27FC236}">
              <a16:creationId xmlns:a16="http://schemas.microsoft.com/office/drawing/2014/main" id="{9D6FEF48-5C12-4820-8C12-FB38B43A6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31751" y="55564"/>
          <a:ext cx="2211387" cy="3071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555625</xdr:colOff>
      <xdr:row>10</xdr:row>
      <xdr:rowOff>0</xdr:rowOff>
    </xdr:from>
    <xdr:to>
      <xdr:col>12</xdr:col>
      <xdr:colOff>137436</xdr:colOff>
      <xdr:row>14</xdr:row>
      <xdr:rowOff>40035</xdr:rowOff>
    </xdr:to>
    <xdr:pic>
      <xdr:nvPicPr>
        <xdr:cNvPr id="7" name="Imagen 6" descr="http://pixabay.com/static/uploads/photo/2012/04/11/16/29/woman-28789_640.png">
          <a:extLst>
            <a:ext uri="{FF2B5EF4-FFF2-40B4-BE49-F238E27FC236}">
              <a16:creationId xmlns:a16="http://schemas.microsoft.com/office/drawing/2014/main" id="{29F9CF50-1DCB-4EFC-865A-AE99F7EB5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6575" y="5564044"/>
          <a:ext cx="296186" cy="7639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745514</xdr:colOff>
      <xdr:row>10</xdr:row>
      <xdr:rowOff>0</xdr:rowOff>
    </xdr:from>
    <xdr:to>
      <xdr:col>16</xdr:col>
      <xdr:colOff>324337</xdr:colOff>
      <xdr:row>14</xdr:row>
      <xdr:rowOff>144023</xdr:rowOff>
    </xdr:to>
    <xdr:pic>
      <xdr:nvPicPr>
        <xdr:cNvPr id="8" name="Imagen 7" descr="http://images.gofreedownload.net/man-symbol-sign-clip-art-8030.jpg">
          <a:extLst>
            <a:ext uri="{FF2B5EF4-FFF2-40B4-BE49-F238E27FC236}">
              <a16:creationId xmlns:a16="http://schemas.microsoft.com/office/drawing/2014/main" id="{F29A661C-4BE9-4468-B943-8E382B05E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8264" y="6929926"/>
          <a:ext cx="321773" cy="8647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106074</xdr:colOff>
      <xdr:row>19</xdr:row>
      <xdr:rowOff>101022</xdr:rowOff>
    </xdr:from>
    <xdr:to>
      <xdr:col>16</xdr:col>
      <xdr:colOff>496234</xdr:colOff>
      <xdr:row>35</xdr:row>
      <xdr:rowOff>67940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960EB171-38B8-410D-9DA9-BBFF25D6DB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437283</xdr:colOff>
      <xdr:row>10</xdr:row>
      <xdr:rowOff>100448</xdr:rowOff>
    </xdr:from>
    <xdr:to>
      <xdr:col>11</xdr:col>
      <xdr:colOff>320386</xdr:colOff>
      <xdr:row>26</xdr:row>
      <xdr:rowOff>60614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8173C4FD-AB18-47A3-B969-332D50BF58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493567</xdr:colOff>
      <xdr:row>0</xdr:row>
      <xdr:rowOff>69272</xdr:rowOff>
    </xdr:from>
    <xdr:to>
      <xdr:col>13</xdr:col>
      <xdr:colOff>543790</xdr:colOff>
      <xdr:row>2</xdr:row>
      <xdr:rowOff>210415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F9FEBCC6-60BE-4DC3-A0BA-DDF775A3D032}"/>
            </a:ext>
          </a:extLst>
        </xdr:cNvPr>
        <xdr:cNvSpPr/>
      </xdr:nvSpPr>
      <xdr:spPr>
        <a:xfrm>
          <a:off x="3322492" y="69272"/>
          <a:ext cx="6355773" cy="50309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T80"/>
  <sheetViews>
    <sheetView tabSelected="1" view="pageBreakPreview" zoomScaleNormal="100" zoomScaleSheetLayoutView="100" workbookViewId="0">
      <pane ySplit="9" topLeftCell="A10" activePane="bottomLeft" state="frozen"/>
      <selection activeCell="K26" sqref="K26"/>
      <selection pane="bottomLeft" activeCell="K26" sqref="K26"/>
    </sheetView>
  </sheetViews>
  <sheetFormatPr baseColWidth="10" defaultColWidth="9" defaultRowHeight="14.25" x14ac:dyDescent="0.2"/>
  <cols>
    <col min="1" max="1" width="12" style="2" customWidth="1"/>
    <col min="2" max="2" width="8.28515625" style="2" customWidth="1"/>
    <col min="3" max="3" width="11.5703125" style="2" customWidth="1"/>
    <col min="4" max="4" width="10.5703125" style="2" customWidth="1"/>
    <col min="5" max="5" width="10.42578125" style="2" customWidth="1"/>
    <col min="6" max="6" width="11.140625" style="2" customWidth="1"/>
    <col min="7" max="7" width="11" style="2" customWidth="1"/>
    <col min="8" max="8" width="9.5703125" style="2" customWidth="1"/>
    <col min="9" max="9" width="10" style="2" customWidth="1"/>
    <col min="10" max="10" width="9" style="2" customWidth="1"/>
    <col min="11" max="11" width="10.42578125" style="2" customWidth="1"/>
    <col min="12" max="12" width="10.7109375" style="2" customWidth="1"/>
    <col min="13" max="13" width="12.28515625" style="2" customWidth="1"/>
    <col min="14" max="14" width="11.28515625" style="2" customWidth="1"/>
    <col min="15" max="16" width="10.7109375" style="2" customWidth="1"/>
    <col min="17" max="16384" width="9" style="2"/>
  </cols>
  <sheetData>
    <row r="1" spans="1:17" ht="26.25" customHeight="1" x14ac:dyDescent="0.2"/>
    <row r="2" spans="1:17" ht="2.25" customHeight="1" x14ac:dyDescent="0.2"/>
    <row r="3" spans="1:17" ht="18" x14ac:dyDescent="0.25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</row>
    <row r="4" spans="1:17" ht="2.25" customHeight="1" x14ac:dyDescent="0.25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17" ht="15.75" x14ac:dyDescent="0.25">
      <c r="A5" s="83" t="s">
        <v>69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</row>
    <row r="6" spans="1:17" ht="2.25" customHeight="1" x14ac:dyDescent="0.25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5"/>
      <c r="N6" s="55"/>
      <c r="O6" s="55"/>
      <c r="P6" s="55"/>
      <c r="Q6" s="55"/>
    </row>
    <row r="7" spans="1:17" x14ac:dyDescent="0.2">
      <c r="A7" s="84" t="s">
        <v>71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</row>
    <row r="8" spans="1:17" ht="3.75" customHeight="1" x14ac:dyDescent="0.2"/>
    <row r="9" spans="1:17" ht="48" customHeight="1" x14ac:dyDescent="0.2">
      <c r="A9" s="85" t="s">
        <v>68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7"/>
    </row>
    <row r="11" spans="1:17" s="3" customFormat="1" ht="12" x14ac:dyDescent="0.2"/>
    <row r="12" spans="1:17" s="3" customFormat="1" ht="15" customHeight="1" x14ac:dyDescent="0.2">
      <c r="A12" s="88" t="s">
        <v>67</v>
      </c>
      <c r="B12" s="88"/>
      <c r="C12" s="88"/>
      <c r="D12" s="88"/>
    </row>
    <row r="13" spans="1:17" s="3" customFormat="1" ht="15" customHeight="1" x14ac:dyDescent="0.2">
      <c r="A13" s="88"/>
      <c r="B13" s="88"/>
      <c r="C13" s="88"/>
      <c r="D13" s="88"/>
      <c r="E13" s="44"/>
      <c r="F13" s="44"/>
      <c r="G13" s="44"/>
      <c r="H13" s="44"/>
      <c r="I13" s="44"/>
    </row>
    <row r="14" spans="1:17" s="3" customFormat="1" ht="15" customHeight="1" x14ac:dyDescent="0.2">
      <c r="A14" s="69" t="s">
        <v>66</v>
      </c>
      <c r="B14" s="68" t="s">
        <v>0</v>
      </c>
      <c r="C14" s="76" t="s">
        <v>12</v>
      </c>
      <c r="D14" s="76"/>
      <c r="E14" s="80" t="s">
        <v>12</v>
      </c>
      <c r="F14" s="80"/>
      <c r="G14" s="44"/>
      <c r="H14" s="44"/>
      <c r="I14" s="44"/>
    </row>
    <row r="15" spans="1:17" s="3" customFormat="1" ht="15" customHeight="1" x14ac:dyDescent="0.2">
      <c r="A15" s="69"/>
      <c r="B15" s="68"/>
      <c r="C15" s="56" t="s">
        <v>14</v>
      </c>
      <c r="D15" s="56" t="s">
        <v>13</v>
      </c>
      <c r="E15" s="59" t="s">
        <v>14</v>
      </c>
      <c r="F15" s="59" t="s">
        <v>13</v>
      </c>
      <c r="G15" s="44"/>
      <c r="H15" s="44"/>
      <c r="I15" s="44"/>
    </row>
    <row r="16" spans="1:17" s="3" customFormat="1" ht="15" customHeight="1" x14ac:dyDescent="0.2">
      <c r="A16" s="54" t="s">
        <v>65</v>
      </c>
      <c r="B16" s="51">
        <v>867</v>
      </c>
      <c r="C16" s="51">
        <v>462</v>
      </c>
      <c r="D16" s="51">
        <v>405</v>
      </c>
      <c r="E16" s="47">
        <v>-377</v>
      </c>
      <c r="F16" s="47">
        <v>315</v>
      </c>
      <c r="G16" s="44"/>
      <c r="H16" s="44"/>
      <c r="I16" s="44"/>
    </row>
    <row r="17" spans="1:12" s="3" customFormat="1" ht="15" customHeight="1" x14ac:dyDescent="0.2">
      <c r="A17" s="52" t="s">
        <v>64</v>
      </c>
      <c r="B17" s="51">
        <v>1286</v>
      </c>
      <c r="C17" s="50">
        <v>509</v>
      </c>
      <c r="D17" s="50">
        <v>777</v>
      </c>
      <c r="E17" s="47">
        <v>-424</v>
      </c>
      <c r="F17" s="47">
        <v>609</v>
      </c>
      <c r="G17" s="44"/>
      <c r="H17" s="44"/>
      <c r="I17" s="44"/>
    </row>
    <row r="18" spans="1:12" s="3" customFormat="1" ht="15" customHeight="1" x14ac:dyDescent="0.2">
      <c r="A18" s="52" t="s">
        <v>63</v>
      </c>
      <c r="B18" s="51">
        <v>1311</v>
      </c>
      <c r="C18" s="50">
        <v>246</v>
      </c>
      <c r="D18" s="50">
        <v>1065</v>
      </c>
      <c r="E18" s="47">
        <v>-189</v>
      </c>
      <c r="F18" s="47">
        <v>801</v>
      </c>
      <c r="G18" s="44"/>
      <c r="H18" s="44"/>
      <c r="I18" s="44"/>
    </row>
    <row r="19" spans="1:12" s="3" customFormat="1" ht="15" customHeight="1" x14ac:dyDescent="0.2">
      <c r="A19" s="52" t="s">
        <v>62</v>
      </c>
      <c r="B19" s="51">
        <v>627</v>
      </c>
      <c r="C19" s="50">
        <v>23</v>
      </c>
      <c r="D19" s="50">
        <v>604</v>
      </c>
      <c r="E19" s="47">
        <v>-17</v>
      </c>
      <c r="F19" s="47">
        <v>478</v>
      </c>
      <c r="G19" s="44"/>
      <c r="H19" s="44"/>
      <c r="I19" s="44"/>
    </row>
    <row r="20" spans="1:12" s="3" customFormat="1" ht="15" customHeight="1" x14ac:dyDescent="0.2">
      <c r="A20" s="53" t="s">
        <v>61</v>
      </c>
      <c r="B20" s="51">
        <v>704</v>
      </c>
      <c r="C20" s="50">
        <v>15</v>
      </c>
      <c r="D20" s="50">
        <v>689</v>
      </c>
      <c r="E20" s="47">
        <v>-12</v>
      </c>
      <c r="F20" s="47">
        <v>563</v>
      </c>
      <c r="G20" s="44"/>
      <c r="H20" s="44"/>
      <c r="I20" s="44"/>
    </row>
    <row r="21" spans="1:12" s="3" customFormat="1" ht="15" customHeight="1" x14ac:dyDescent="0.2">
      <c r="A21" s="52" t="s">
        <v>60</v>
      </c>
      <c r="B21" s="51">
        <v>480</v>
      </c>
      <c r="C21" s="50">
        <v>8</v>
      </c>
      <c r="D21" s="50">
        <v>472</v>
      </c>
      <c r="E21" s="47">
        <v>-7</v>
      </c>
      <c r="F21" s="47">
        <v>396</v>
      </c>
      <c r="G21" s="44"/>
      <c r="H21" s="44"/>
      <c r="I21" s="44"/>
    </row>
    <row r="22" spans="1:12" s="3" customFormat="1" ht="15" customHeight="1" x14ac:dyDescent="0.2">
      <c r="A22" s="52" t="s">
        <v>59</v>
      </c>
      <c r="B22" s="51">
        <v>278</v>
      </c>
      <c r="C22" s="50">
        <v>15</v>
      </c>
      <c r="D22" s="50">
        <v>263</v>
      </c>
      <c r="E22" s="47">
        <v>-14</v>
      </c>
      <c r="F22" s="47">
        <v>197</v>
      </c>
      <c r="G22" s="44"/>
      <c r="H22" s="44"/>
      <c r="I22" s="44"/>
    </row>
    <row r="23" spans="1:12" s="3" customFormat="1" ht="15" customHeight="1" x14ac:dyDescent="0.2">
      <c r="A23" s="49" t="s">
        <v>15</v>
      </c>
      <c r="B23" s="48">
        <v>236</v>
      </c>
      <c r="C23" s="48">
        <v>73</v>
      </c>
      <c r="D23" s="48">
        <v>163</v>
      </c>
      <c r="E23" s="47">
        <v>-61</v>
      </c>
      <c r="F23" s="47">
        <v>122</v>
      </c>
      <c r="G23" s="44"/>
      <c r="H23" s="44"/>
      <c r="I23" s="44"/>
    </row>
    <row r="24" spans="1:12" s="3" customFormat="1" ht="17.25" customHeight="1" x14ac:dyDescent="0.2">
      <c r="A24" s="56" t="s">
        <v>0</v>
      </c>
      <c r="B24" s="46">
        <v>5789</v>
      </c>
      <c r="C24" s="46">
        <v>1351</v>
      </c>
      <c r="D24" s="46">
        <v>4438</v>
      </c>
      <c r="E24" s="45"/>
      <c r="F24" s="45"/>
      <c r="G24" s="44"/>
      <c r="H24" s="44"/>
      <c r="I24" s="44"/>
    </row>
    <row r="25" spans="1:12" s="3" customFormat="1" ht="12" x14ac:dyDescent="0.2">
      <c r="E25" s="44"/>
      <c r="F25" s="44"/>
      <c r="G25" s="44"/>
      <c r="H25" s="44"/>
      <c r="I25" s="44"/>
    </row>
    <row r="26" spans="1:12" s="3" customFormat="1" ht="12" x14ac:dyDescent="0.2">
      <c r="E26" s="44"/>
      <c r="F26" s="44"/>
      <c r="G26" s="44"/>
      <c r="H26" s="44"/>
      <c r="I26" s="44"/>
    </row>
    <row r="27" spans="1:12" s="3" customFormat="1" ht="12" x14ac:dyDescent="0.2"/>
    <row r="28" spans="1:12" s="3" customFormat="1" ht="12" x14ac:dyDescent="0.2">
      <c r="A28" s="8" t="s">
        <v>58</v>
      </c>
    </row>
    <row r="29" spans="1:12" s="3" customFormat="1" ht="12" x14ac:dyDescent="0.2">
      <c r="A29" s="71"/>
      <c r="B29" s="71"/>
      <c r="C29" s="71"/>
      <c r="D29" s="61"/>
      <c r="E29" s="62"/>
      <c r="F29" s="62"/>
      <c r="G29" s="62"/>
      <c r="H29" s="43" t="s">
        <v>21</v>
      </c>
      <c r="I29" s="62"/>
      <c r="J29" s="62"/>
      <c r="K29" s="62"/>
      <c r="L29" s="62"/>
    </row>
    <row r="30" spans="1:12" s="3" customFormat="1" ht="33.75" customHeight="1" x14ac:dyDescent="0.2">
      <c r="A30" s="81" t="s">
        <v>57</v>
      </c>
      <c r="B30" s="81"/>
      <c r="C30" s="81"/>
      <c r="D30" s="64" t="s">
        <v>0</v>
      </c>
      <c r="E30" s="60" t="s">
        <v>56</v>
      </c>
      <c r="F30" s="60" t="s">
        <v>55</v>
      </c>
      <c r="G30" s="60" t="s">
        <v>54</v>
      </c>
      <c r="H30" s="60" t="s">
        <v>53</v>
      </c>
      <c r="I30" s="60" t="s">
        <v>52</v>
      </c>
      <c r="J30" s="60" t="s">
        <v>51</v>
      </c>
      <c r="K30" s="60" t="s">
        <v>50</v>
      </c>
      <c r="L30" s="60" t="s">
        <v>49</v>
      </c>
    </row>
    <row r="31" spans="1:12" s="3" customFormat="1" ht="12" x14ac:dyDescent="0.2">
      <c r="A31" s="40" t="s">
        <v>48</v>
      </c>
      <c r="B31" s="40"/>
      <c r="C31" s="40"/>
      <c r="D31" s="39">
        <v>29</v>
      </c>
      <c r="E31" s="7">
        <v>10</v>
      </c>
      <c r="F31" s="7">
        <v>9</v>
      </c>
      <c r="G31" s="7">
        <v>4</v>
      </c>
      <c r="H31" s="7">
        <v>1</v>
      </c>
      <c r="I31" s="7">
        <v>1</v>
      </c>
      <c r="J31" s="7">
        <v>1</v>
      </c>
      <c r="K31" s="7">
        <v>0</v>
      </c>
      <c r="L31" s="7">
        <v>3</v>
      </c>
    </row>
    <row r="32" spans="1:12" s="3" customFormat="1" ht="12" x14ac:dyDescent="0.2">
      <c r="A32" s="37" t="s">
        <v>47</v>
      </c>
      <c r="B32" s="37"/>
      <c r="C32" s="37"/>
      <c r="D32" s="36">
        <v>1797</v>
      </c>
      <c r="E32" s="6">
        <v>373</v>
      </c>
      <c r="F32" s="6">
        <v>423</v>
      </c>
      <c r="G32" s="6">
        <v>290</v>
      </c>
      <c r="H32" s="6">
        <v>117</v>
      </c>
      <c r="I32" s="6">
        <v>207</v>
      </c>
      <c r="J32" s="6">
        <v>179</v>
      </c>
      <c r="K32" s="6">
        <v>109</v>
      </c>
      <c r="L32" s="6">
        <v>99</v>
      </c>
    </row>
    <row r="33" spans="1:20" s="3" customFormat="1" ht="12" x14ac:dyDescent="0.2">
      <c r="A33" s="37" t="s">
        <v>46</v>
      </c>
      <c r="B33" s="37"/>
      <c r="C33" s="37"/>
      <c r="D33" s="36">
        <v>2566</v>
      </c>
      <c r="E33" s="6">
        <v>388</v>
      </c>
      <c r="F33" s="6">
        <v>504</v>
      </c>
      <c r="G33" s="6">
        <v>421</v>
      </c>
      <c r="H33" s="6">
        <v>323</v>
      </c>
      <c r="I33" s="6">
        <v>396</v>
      </c>
      <c r="J33" s="6">
        <v>263</v>
      </c>
      <c r="K33" s="6">
        <v>146</v>
      </c>
      <c r="L33" s="6">
        <v>125</v>
      </c>
    </row>
    <row r="34" spans="1:20" s="3" customFormat="1" ht="12" x14ac:dyDescent="0.2">
      <c r="A34" s="32" t="s">
        <v>45</v>
      </c>
      <c r="B34" s="32"/>
      <c r="C34" s="32"/>
      <c r="D34" s="31">
        <v>1397</v>
      </c>
      <c r="E34" s="33">
        <v>96</v>
      </c>
      <c r="F34" s="33">
        <v>350</v>
      </c>
      <c r="G34" s="33">
        <v>596</v>
      </c>
      <c r="H34" s="33">
        <v>186</v>
      </c>
      <c r="I34" s="33">
        <v>100</v>
      </c>
      <c r="J34" s="33">
        <v>37</v>
      </c>
      <c r="K34" s="33">
        <v>23</v>
      </c>
      <c r="L34" s="33">
        <v>9</v>
      </c>
    </row>
    <row r="35" spans="1:20" s="3" customFormat="1" ht="17.25" customHeight="1" x14ac:dyDescent="0.2">
      <c r="A35" s="72" t="s">
        <v>0</v>
      </c>
      <c r="B35" s="72"/>
      <c r="C35" s="72"/>
      <c r="D35" s="5">
        <v>5789</v>
      </c>
      <c r="E35" s="5">
        <v>867</v>
      </c>
      <c r="F35" s="5">
        <v>1286</v>
      </c>
      <c r="G35" s="5">
        <v>1311</v>
      </c>
      <c r="H35" s="5">
        <v>627</v>
      </c>
      <c r="I35" s="5">
        <v>704</v>
      </c>
      <c r="J35" s="5">
        <v>480</v>
      </c>
      <c r="K35" s="5">
        <v>278</v>
      </c>
      <c r="L35" s="5">
        <v>236</v>
      </c>
    </row>
    <row r="36" spans="1:20" s="3" customFormat="1" ht="12" x14ac:dyDescent="0.2">
      <c r="A36" s="79" t="s">
        <v>37</v>
      </c>
      <c r="B36" s="79"/>
      <c r="C36" s="79"/>
      <c r="D36" s="42">
        <v>1</v>
      </c>
      <c r="E36" s="42">
        <f>E35/$D$35</f>
        <v>0.1497667991017447</v>
      </c>
      <c r="F36" s="42">
        <f t="shared" ref="F36:L36" si="0">F35/$D$35</f>
        <v>0.22214544826394886</v>
      </c>
      <c r="G36" s="42">
        <f t="shared" si="0"/>
        <v>0.22646398341682503</v>
      </c>
      <c r="H36" s="42">
        <f t="shared" si="0"/>
        <v>0.1083088616341337</v>
      </c>
      <c r="I36" s="42">
        <f t="shared" si="0"/>
        <v>0.12160994990499223</v>
      </c>
      <c r="J36" s="42">
        <f t="shared" si="0"/>
        <v>8.291587493522197E-2</v>
      </c>
      <c r="K36" s="42">
        <f t="shared" si="0"/>
        <v>4.8022110899982727E-2</v>
      </c>
      <c r="L36" s="42">
        <f t="shared" si="0"/>
        <v>4.0766971843150805E-2</v>
      </c>
    </row>
    <row r="37" spans="1:20" s="3" customFormat="1" ht="12" x14ac:dyDescent="0.2"/>
    <row r="38" spans="1:20" s="3" customFormat="1" ht="12" x14ac:dyDescent="0.2">
      <c r="A38" s="12" t="s">
        <v>44</v>
      </c>
    </row>
    <row r="39" spans="1:20" s="3" customFormat="1" ht="15.75" customHeight="1" x14ac:dyDescent="0.2">
      <c r="A39" s="41"/>
      <c r="B39" s="41"/>
      <c r="C39" s="76" t="s">
        <v>33</v>
      </c>
      <c r="D39" s="76"/>
      <c r="E39" s="76"/>
      <c r="F39" s="76"/>
      <c r="J39" s="8" t="s">
        <v>43</v>
      </c>
    </row>
    <row r="40" spans="1:20" s="3" customFormat="1" ht="22.5" customHeight="1" x14ac:dyDescent="0.2">
      <c r="A40" s="77" t="s">
        <v>20</v>
      </c>
      <c r="B40" s="77" t="s">
        <v>0</v>
      </c>
      <c r="C40" s="78" t="s">
        <v>16</v>
      </c>
      <c r="D40" s="70" t="s">
        <v>19</v>
      </c>
      <c r="E40" s="70" t="s">
        <v>18</v>
      </c>
      <c r="F40" s="70" t="s">
        <v>17</v>
      </c>
      <c r="J40" s="72" t="s">
        <v>20</v>
      </c>
      <c r="K40" s="71" t="s">
        <v>42</v>
      </c>
      <c r="L40" s="71" t="s">
        <v>41</v>
      </c>
      <c r="M40" s="72" t="s">
        <v>0</v>
      </c>
      <c r="N40" s="73" t="s">
        <v>40</v>
      </c>
      <c r="O40" s="73"/>
      <c r="P40" s="73"/>
      <c r="Q40" s="1"/>
    </row>
    <row r="41" spans="1:20" s="3" customFormat="1" ht="14.25" customHeight="1" x14ac:dyDescent="0.2">
      <c r="A41" s="77"/>
      <c r="B41" s="77"/>
      <c r="C41" s="78"/>
      <c r="D41" s="70"/>
      <c r="E41" s="70"/>
      <c r="F41" s="70"/>
      <c r="J41" s="72"/>
      <c r="K41" s="71"/>
      <c r="L41" s="71"/>
      <c r="M41" s="72"/>
      <c r="N41" s="61" t="s">
        <v>39</v>
      </c>
      <c r="O41" s="61" t="s">
        <v>38</v>
      </c>
      <c r="P41" s="61" t="s">
        <v>15</v>
      </c>
    </row>
    <row r="42" spans="1:20" s="3" customFormat="1" ht="12" x14ac:dyDescent="0.2">
      <c r="A42" s="40" t="s">
        <v>1</v>
      </c>
      <c r="B42" s="39">
        <v>620</v>
      </c>
      <c r="C42" s="7">
        <v>5</v>
      </c>
      <c r="D42" s="7">
        <v>186</v>
      </c>
      <c r="E42" s="7">
        <v>329</v>
      </c>
      <c r="F42" s="7">
        <v>100</v>
      </c>
      <c r="J42" s="40" t="s">
        <v>1</v>
      </c>
      <c r="K42" s="39">
        <v>22</v>
      </c>
      <c r="L42" s="39">
        <v>136</v>
      </c>
      <c r="M42" s="39">
        <v>42</v>
      </c>
      <c r="N42" s="38">
        <v>28</v>
      </c>
      <c r="O42" s="38">
        <v>13</v>
      </c>
      <c r="P42" s="38">
        <v>1</v>
      </c>
      <c r="T42" s="34"/>
    </row>
    <row r="43" spans="1:20" s="3" customFormat="1" ht="12" x14ac:dyDescent="0.2">
      <c r="A43" s="37" t="s">
        <v>2</v>
      </c>
      <c r="B43" s="36">
        <v>564</v>
      </c>
      <c r="C43" s="6">
        <v>3</v>
      </c>
      <c r="D43" s="6">
        <v>169</v>
      </c>
      <c r="E43" s="6">
        <v>285</v>
      </c>
      <c r="F43" s="6">
        <v>107</v>
      </c>
      <c r="J43" s="37" t="s">
        <v>2</v>
      </c>
      <c r="K43" s="36">
        <v>22</v>
      </c>
      <c r="L43" s="36">
        <v>137</v>
      </c>
      <c r="M43" s="36">
        <v>50</v>
      </c>
      <c r="N43" s="35">
        <v>32</v>
      </c>
      <c r="O43" s="35">
        <v>16</v>
      </c>
      <c r="P43" s="35">
        <v>2</v>
      </c>
      <c r="T43" s="34"/>
    </row>
    <row r="44" spans="1:20" s="3" customFormat="1" ht="12" x14ac:dyDescent="0.2">
      <c r="A44" s="37" t="s">
        <v>3</v>
      </c>
      <c r="B44" s="36">
        <v>427</v>
      </c>
      <c r="C44" s="6">
        <v>0</v>
      </c>
      <c r="D44" s="6">
        <v>123</v>
      </c>
      <c r="E44" s="6">
        <v>223</v>
      </c>
      <c r="F44" s="6">
        <v>81</v>
      </c>
      <c r="J44" s="37" t="s">
        <v>3</v>
      </c>
      <c r="K44" s="36">
        <v>9</v>
      </c>
      <c r="L44" s="36">
        <v>104</v>
      </c>
      <c r="M44" s="36">
        <v>38</v>
      </c>
      <c r="N44" s="35">
        <v>23</v>
      </c>
      <c r="O44" s="35">
        <v>14</v>
      </c>
      <c r="P44" s="35">
        <v>1</v>
      </c>
      <c r="T44" s="34"/>
    </row>
    <row r="45" spans="1:20" x14ac:dyDescent="0.2">
      <c r="A45" s="37" t="s">
        <v>4</v>
      </c>
      <c r="B45" s="36">
        <v>387</v>
      </c>
      <c r="C45" s="6">
        <v>2</v>
      </c>
      <c r="D45" s="6">
        <v>129</v>
      </c>
      <c r="E45" s="6">
        <v>181</v>
      </c>
      <c r="F45" s="6">
        <v>75</v>
      </c>
      <c r="J45" s="37" t="s">
        <v>4</v>
      </c>
      <c r="K45" s="36">
        <v>3</v>
      </c>
      <c r="L45" s="36">
        <v>42</v>
      </c>
      <c r="M45" s="36">
        <v>33</v>
      </c>
      <c r="N45" s="35">
        <v>29</v>
      </c>
      <c r="O45" s="35">
        <v>4</v>
      </c>
      <c r="P45" s="35">
        <v>0</v>
      </c>
      <c r="S45" s="3"/>
      <c r="T45" s="34"/>
    </row>
    <row r="46" spans="1:20" x14ac:dyDescent="0.2">
      <c r="A46" s="37" t="s">
        <v>5</v>
      </c>
      <c r="B46" s="36">
        <v>536</v>
      </c>
      <c r="C46" s="6">
        <v>0</v>
      </c>
      <c r="D46" s="6">
        <v>245</v>
      </c>
      <c r="E46" s="6">
        <v>203</v>
      </c>
      <c r="F46" s="6">
        <v>88</v>
      </c>
      <c r="J46" s="37" t="s">
        <v>5</v>
      </c>
      <c r="K46" s="36">
        <v>0</v>
      </c>
      <c r="L46" s="36">
        <v>30</v>
      </c>
      <c r="M46" s="36">
        <v>35</v>
      </c>
      <c r="N46" s="35">
        <v>23</v>
      </c>
      <c r="O46" s="35">
        <v>12</v>
      </c>
      <c r="P46" s="35">
        <v>0</v>
      </c>
      <c r="S46" s="3"/>
      <c r="T46" s="34"/>
    </row>
    <row r="47" spans="1:20" x14ac:dyDescent="0.2">
      <c r="A47" s="37" t="s">
        <v>6</v>
      </c>
      <c r="B47" s="36">
        <v>444</v>
      </c>
      <c r="C47" s="6">
        <v>1</v>
      </c>
      <c r="D47" s="6">
        <v>175</v>
      </c>
      <c r="E47" s="6">
        <v>179</v>
      </c>
      <c r="F47" s="6">
        <v>89</v>
      </c>
      <c r="J47" s="37" t="s">
        <v>6</v>
      </c>
      <c r="K47" s="36">
        <v>9</v>
      </c>
      <c r="L47" s="36">
        <v>35</v>
      </c>
      <c r="M47" s="36">
        <v>45</v>
      </c>
      <c r="N47" s="35">
        <v>34</v>
      </c>
      <c r="O47" s="35">
        <v>11</v>
      </c>
      <c r="P47" s="35">
        <v>0</v>
      </c>
      <c r="S47" s="3"/>
      <c r="T47" s="34"/>
    </row>
    <row r="48" spans="1:20" x14ac:dyDescent="0.2">
      <c r="A48" s="37" t="s">
        <v>7</v>
      </c>
      <c r="B48" s="36">
        <v>447</v>
      </c>
      <c r="C48" s="6">
        <v>1</v>
      </c>
      <c r="D48" s="6">
        <v>150</v>
      </c>
      <c r="E48" s="6">
        <v>176</v>
      </c>
      <c r="F48" s="6">
        <v>120</v>
      </c>
      <c r="J48" s="37" t="s">
        <v>7</v>
      </c>
      <c r="K48" s="36">
        <v>21</v>
      </c>
      <c r="L48" s="36">
        <v>58</v>
      </c>
      <c r="M48" s="36">
        <v>60</v>
      </c>
      <c r="N48" s="35">
        <v>40</v>
      </c>
      <c r="O48" s="35">
        <v>20</v>
      </c>
      <c r="P48" s="35">
        <v>0</v>
      </c>
      <c r="S48" s="3"/>
      <c r="T48" s="34"/>
    </row>
    <row r="49" spans="1:20" x14ac:dyDescent="0.2">
      <c r="A49" s="37" t="s">
        <v>8</v>
      </c>
      <c r="B49" s="36">
        <v>487</v>
      </c>
      <c r="C49" s="6">
        <v>2</v>
      </c>
      <c r="D49" s="6">
        <v>169</v>
      </c>
      <c r="E49" s="6">
        <v>177</v>
      </c>
      <c r="F49" s="6">
        <v>139</v>
      </c>
      <c r="J49" s="37" t="s">
        <v>8</v>
      </c>
      <c r="K49" s="36">
        <v>6</v>
      </c>
      <c r="L49" s="36">
        <v>48</v>
      </c>
      <c r="M49" s="36">
        <v>59</v>
      </c>
      <c r="N49" s="35">
        <v>37</v>
      </c>
      <c r="O49" s="35">
        <v>22</v>
      </c>
      <c r="P49" s="35">
        <v>0</v>
      </c>
      <c r="S49" s="3"/>
      <c r="T49" s="34"/>
    </row>
    <row r="50" spans="1:20" x14ac:dyDescent="0.2">
      <c r="A50" s="37" t="s">
        <v>23</v>
      </c>
      <c r="B50" s="36">
        <v>670</v>
      </c>
      <c r="C50" s="6">
        <v>3</v>
      </c>
      <c r="D50" s="6">
        <v>169</v>
      </c>
      <c r="E50" s="6">
        <v>266</v>
      </c>
      <c r="F50" s="6">
        <v>232</v>
      </c>
      <c r="J50" s="37" t="s">
        <v>23</v>
      </c>
      <c r="K50" s="36">
        <v>8</v>
      </c>
      <c r="L50" s="36">
        <v>83</v>
      </c>
      <c r="M50" s="36">
        <v>98</v>
      </c>
      <c r="N50" s="35">
        <v>71</v>
      </c>
      <c r="O50" s="35">
        <v>27</v>
      </c>
      <c r="P50" s="35">
        <v>0</v>
      </c>
      <c r="S50" s="3"/>
      <c r="T50" s="34"/>
    </row>
    <row r="51" spans="1:20" x14ac:dyDescent="0.2">
      <c r="A51" s="37" t="s">
        <v>9</v>
      </c>
      <c r="B51" s="36">
        <v>627</v>
      </c>
      <c r="C51" s="6">
        <v>7</v>
      </c>
      <c r="D51" s="6">
        <v>143</v>
      </c>
      <c r="E51" s="6">
        <v>282</v>
      </c>
      <c r="F51" s="6">
        <v>195</v>
      </c>
      <c r="J51" s="37" t="s">
        <v>9</v>
      </c>
      <c r="K51" s="36">
        <v>25</v>
      </c>
      <c r="L51" s="36">
        <v>119</v>
      </c>
      <c r="M51" s="36">
        <v>92</v>
      </c>
      <c r="N51" s="35">
        <v>69</v>
      </c>
      <c r="O51" s="35">
        <v>23</v>
      </c>
      <c r="P51" s="35">
        <v>0</v>
      </c>
      <c r="S51" s="3"/>
      <c r="T51" s="34"/>
    </row>
    <row r="52" spans="1:20" x14ac:dyDescent="0.2">
      <c r="A52" s="37" t="s">
        <v>10</v>
      </c>
      <c r="B52" s="36">
        <v>580</v>
      </c>
      <c r="C52" s="6">
        <v>5</v>
      </c>
      <c r="D52" s="6">
        <v>139</v>
      </c>
      <c r="E52" s="6">
        <v>265</v>
      </c>
      <c r="F52" s="6">
        <v>171</v>
      </c>
      <c r="J52" s="37" t="s">
        <v>10</v>
      </c>
      <c r="K52" s="36">
        <v>6</v>
      </c>
      <c r="L52" s="36">
        <v>121</v>
      </c>
      <c r="M52" s="36">
        <v>65</v>
      </c>
      <c r="N52" s="35">
        <v>48</v>
      </c>
      <c r="O52" s="35">
        <v>16</v>
      </c>
      <c r="P52" s="35">
        <v>1</v>
      </c>
      <c r="S52" s="3"/>
      <c r="T52" s="34"/>
    </row>
    <row r="53" spans="1:20" s="3" customFormat="1" ht="14.25" hidden="1" customHeight="1" x14ac:dyDescent="0.2">
      <c r="A53" s="32" t="s">
        <v>11</v>
      </c>
      <c r="B53" s="31">
        <v>0</v>
      </c>
      <c r="C53" s="33">
        <v>0</v>
      </c>
      <c r="D53" s="33">
        <v>0</v>
      </c>
      <c r="E53" s="33">
        <v>0</v>
      </c>
      <c r="F53" s="33">
        <v>0</v>
      </c>
      <c r="J53" s="32" t="s">
        <v>11</v>
      </c>
      <c r="K53" s="31">
        <v>0</v>
      </c>
      <c r="L53" s="31">
        <v>0</v>
      </c>
      <c r="M53" s="31">
        <v>0</v>
      </c>
      <c r="N53" s="30">
        <v>0</v>
      </c>
      <c r="O53" s="30">
        <v>0</v>
      </c>
      <c r="P53" s="30">
        <v>0</v>
      </c>
    </row>
    <row r="54" spans="1:20" s="3" customFormat="1" ht="18.75" customHeight="1" x14ac:dyDescent="0.2">
      <c r="A54" s="61" t="s">
        <v>0</v>
      </c>
      <c r="B54" s="5">
        <v>5789</v>
      </c>
      <c r="C54" s="5">
        <v>29</v>
      </c>
      <c r="D54" s="5">
        <v>1797</v>
      </c>
      <c r="E54" s="5">
        <v>2566</v>
      </c>
      <c r="F54" s="5">
        <v>1397</v>
      </c>
      <c r="J54" s="61" t="s">
        <v>0</v>
      </c>
      <c r="K54" s="5">
        <v>131</v>
      </c>
      <c r="L54" s="5">
        <v>913</v>
      </c>
      <c r="M54" s="5">
        <v>617</v>
      </c>
      <c r="N54" s="5">
        <v>434</v>
      </c>
      <c r="O54" s="5">
        <v>178</v>
      </c>
      <c r="P54" s="5">
        <v>5</v>
      </c>
    </row>
    <row r="55" spans="1:20" s="3" customFormat="1" ht="12" x14ac:dyDescent="0.2">
      <c r="A55" s="29" t="s">
        <v>37</v>
      </c>
      <c r="B55" s="28">
        <v>1</v>
      </c>
      <c r="C55" s="28">
        <v>5.0095007773363273E-3</v>
      </c>
      <c r="D55" s="28">
        <v>0.31041630678873727</v>
      </c>
      <c r="E55" s="28">
        <v>0.44325444809120745</v>
      </c>
      <c r="F55" s="28">
        <v>0.24131974434271894</v>
      </c>
      <c r="J55" s="29" t="s">
        <v>37</v>
      </c>
      <c r="K55" s="28">
        <v>1</v>
      </c>
      <c r="L55" s="28">
        <v>1</v>
      </c>
      <c r="M55" s="28">
        <v>0.99999999999999989</v>
      </c>
      <c r="N55" s="27">
        <v>0.70340356564019446</v>
      </c>
      <c r="O55" s="27">
        <v>0.28849270664505672</v>
      </c>
      <c r="P55" s="27">
        <v>8.1037277147487843E-3</v>
      </c>
    </row>
    <row r="56" spans="1:20" s="3" customFormat="1" ht="36" customHeight="1" x14ac:dyDescent="0.2">
      <c r="J56" s="74" t="s">
        <v>36</v>
      </c>
      <c r="K56" s="74"/>
      <c r="L56" s="74"/>
      <c r="M56" s="74"/>
      <c r="N56" s="74"/>
      <c r="O56" s="74"/>
      <c r="P56" s="74"/>
      <c r="Q56" s="13"/>
      <c r="R56" s="13"/>
    </row>
    <row r="57" spans="1:20" s="3" customFormat="1" ht="12" x14ac:dyDescent="0.2">
      <c r="J57" s="63"/>
      <c r="K57" s="63"/>
      <c r="L57" s="63"/>
      <c r="M57" s="63"/>
      <c r="N57" s="63"/>
      <c r="O57" s="63"/>
      <c r="P57" s="63"/>
      <c r="Q57" s="13"/>
      <c r="R57" s="13"/>
    </row>
    <row r="58" spans="1:20" s="3" customFormat="1" ht="12" x14ac:dyDescent="0.2">
      <c r="A58" s="12" t="s">
        <v>35</v>
      </c>
      <c r="J58" s="12" t="s">
        <v>34</v>
      </c>
      <c r="K58" s="12"/>
      <c r="P58" s="63"/>
      <c r="Q58" s="13"/>
      <c r="R58" s="13"/>
    </row>
    <row r="59" spans="1:20" s="3" customFormat="1" ht="18.75" customHeight="1" x14ac:dyDescent="0.2">
      <c r="A59" s="72" t="s">
        <v>32</v>
      </c>
      <c r="B59" s="72"/>
      <c r="C59" s="61"/>
      <c r="D59" s="75" t="s">
        <v>12</v>
      </c>
      <c r="E59" s="75"/>
      <c r="J59" s="72" t="s">
        <v>32</v>
      </c>
      <c r="K59" s="72"/>
      <c r="L59" s="72" t="s">
        <v>0</v>
      </c>
      <c r="M59" s="73" t="s">
        <v>33</v>
      </c>
      <c r="N59" s="73"/>
      <c r="O59" s="73"/>
      <c r="P59" s="73"/>
      <c r="Q59" s="13"/>
      <c r="R59" s="13"/>
    </row>
    <row r="60" spans="1:20" s="3" customFormat="1" ht="24.75" customHeight="1" x14ac:dyDescent="0.2">
      <c r="A60" s="72"/>
      <c r="B60" s="72"/>
      <c r="C60" s="64" t="s">
        <v>0</v>
      </c>
      <c r="D60" s="60" t="s">
        <v>13</v>
      </c>
      <c r="E60" s="61" t="s">
        <v>14</v>
      </c>
      <c r="J60" s="72"/>
      <c r="K60" s="72"/>
      <c r="L60" s="72"/>
      <c r="M60" s="60" t="s">
        <v>16</v>
      </c>
      <c r="N60" s="60" t="s">
        <v>19</v>
      </c>
      <c r="O60" s="60" t="s">
        <v>18</v>
      </c>
      <c r="P60" s="60" t="s">
        <v>17</v>
      </c>
      <c r="Q60" s="13"/>
      <c r="R60" s="61"/>
      <c r="S60" s="60"/>
    </row>
    <row r="61" spans="1:20" s="16" customFormat="1" ht="14.25" customHeight="1" x14ac:dyDescent="0.2">
      <c r="A61" s="26" t="s">
        <v>31</v>
      </c>
      <c r="B61" s="26"/>
      <c r="C61" s="24">
        <v>468</v>
      </c>
      <c r="D61" s="23">
        <v>335</v>
      </c>
      <c r="E61" s="23">
        <v>133</v>
      </c>
      <c r="F61" s="22"/>
      <c r="G61" s="22"/>
      <c r="H61" s="22"/>
      <c r="I61" s="22"/>
      <c r="J61" s="25" t="s">
        <v>31</v>
      </c>
      <c r="K61" s="25"/>
      <c r="L61" s="24">
        <v>468</v>
      </c>
      <c r="M61" s="23">
        <v>2</v>
      </c>
      <c r="N61" s="23">
        <v>177</v>
      </c>
      <c r="O61" s="23">
        <v>148</v>
      </c>
      <c r="P61" s="18">
        <v>141</v>
      </c>
      <c r="Q61" s="17"/>
    </row>
    <row r="62" spans="1:20" s="16" customFormat="1" ht="14.25" customHeight="1" x14ac:dyDescent="0.2">
      <c r="A62" s="21" t="s">
        <v>30</v>
      </c>
      <c r="B62" s="20"/>
      <c r="C62" s="19">
        <v>465</v>
      </c>
      <c r="D62" s="18">
        <v>360</v>
      </c>
      <c r="E62" s="18">
        <v>105</v>
      </c>
      <c r="F62" s="22"/>
      <c r="G62" s="22"/>
      <c r="H62" s="22"/>
      <c r="I62" s="22"/>
      <c r="J62" s="21" t="s">
        <v>30</v>
      </c>
      <c r="K62" s="20"/>
      <c r="L62" s="19">
        <v>465</v>
      </c>
      <c r="M62" s="18">
        <v>0</v>
      </c>
      <c r="N62" s="18">
        <v>179</v>
      </c>
      <c r="O62" s="18">
        <v>196</v>
      </c>
      <c r="P62" s="18">
        <v>90</v>
      </c>
      <c r="Q62" s="17"/>
    </row>
    <row r="63" spans="1:20" s="16" customFormat="1" ht="14.25" customHeight="1" x14ac:dyDescent="0.2">
      <c r="A63" s="21" t="s">
        <v>29</v>
      </c>
      <c r="B63" s="21"/>
      <c r="C63" s="19">
        <v>534</v>
      </c>
      <c r="D63" s="18">
        <v>415</v>
      </c>
      <c r="E63" s="18">
        <v>119</v>
      </c>
      <c r="F63" s="22"/>
      <c r="G63" s="22"/>
      <c r="H63" s="22"/>
      <c r="I63" s="22"/>
      <c r="J63" s="21" t="s">
        <v>29</v>
      </c>
      <c r="K63" s="20"/>
      <c r="L63" s="19">
        <v>534</v>
      </c>
      <c r="M63" s="18">
        <v>8</v>
      </c>
      <c r="N63" s="18">
        <v>256</v>
      </c>
      <c r="O63" s="18">
        <v>187</v>
      </c>
      <c r="P63" s="18">
        <v>83</v>
      </c>
    </row>
    <row r="64" spans="1:20" s="16" customFormat="1" ht="14.25" customHeight="1" x14ac:dyDescent="0.2">
      <c r="A64" s="21" t="s">
        <v>28</v>
      </c>
      <c r="B64" s="21"/>
      <c r="C64" s="19">
        <v>590</v>
      </c>
      <c r="D64" s="18">
        <v>515</v>
      </c>
      <c r="E64" s="18">
        <v>75</v>
      </c>
      <c r="F64" s="22"/>
      <c r="G64" s="22"/>
      <c r="H64" s="22"/>
      <c r="I64" s="22"/>
      <c r="J64" s="21" t="s">
        <v>28</v>
      </c>
      <c r="K64" s="20"/>
      <c r="L64" s="19">
        <v>590</v>
      </c>
      <c r="M64" s="18">
        <v>0</v>
      </c>
      <c r="N64" s="18">
        <v>158</v>
      </c>
      <c r="O64" s="18">
        <v>309</v>
      </c>
      <c r="P64" s="18">
        <v>123</v>
      </c>
      <c r="Q64" s="17"/>
    </row>
    <row r="65" spans="1:18" s="16" customFormat="1" ht="15" customHeight="1" x14ac:dyDescent="0.2">
      <c r="A65" s="21" t="s">
        <v>27</v>
      </c>
      <c r="B65" s="21"/>
      <c r="C65" s="19">
        <v>488</v>
      </c>
      <c r="D65" s="18">
        <v>358</v>
      </c>
      <c r="E65" s="18">
        <v>130</v>
      </c>
      <c r="F65" s="22"/>
      <c r="G65" s="22"/>
      <c r="H65" s="22"/>
      <c r="I65" s="22"/>
      <c r="J65" s="21" t="s">
        <v>27</v>
      </c>
      <c r="K65" s="20"/>
      <c r="L65" s="19">
        <v>488</v>
      </c>
      <c r="M65" s="18">
        <v>1</v>
      </c>
      <c r="N65" s="18">
        <v>122</v>
      </c>
      <c r="O65" s="18">
        <v>268</v>
      </c>
      <c r="P65" s="18">
        <v>97</v>
      </c>
      <c r="Q65" s="17"/>
    </row>
    <row r="66" spans="1:18" s="16" customFormat="1" ht="15" customHeight="1" x14ac:dyDescent="0.2">
      <c r="A66" s="21" t="s">
        <v>26</v>
      </c>
      <c r="B66" s="21"/>
      <c r="C66" s="19">
        <v>2628</v>
      </c>
      <c r="D66" s="18">
        <v>1927</v>
      </c>
      <c r="E66" s="18">
        <v>701</v>
      </c>
      <c r="F66" s="22"/>
      <c r="G66" s="22"/>
      <c r="H66" s="22"/>
      <c r="I66" s="22"/>
      <c r="J66" s="21" t="s">
        <v>26</v>
      </c>
      <c r="K66" s="20"/>
      <c r="L66" s="19">
        <v>2628</v>
      </c>
      <c r="M66" s="18">
        <v>14</v>
      </c>
      <c r="N66" s="18">
        <v>654</v>
      </c>
      <c r="O66" s="18">
        <v>1204</v>
      </c>
      <c r="P66" s="18">
        <v>756</v>
      </c>
      <c r="Q66" s="17"/>
    </row>
    <row r="67" spans="1:18" s="16" customFormat="1" ht="15" customHeight="1" x14ac:dyDescent="0.2">
      <c r="A67" s="21" t="s">
        <v>25</v>
      </c>
      <c r="B67" s="21"/>
      <c r="C67" s="19">
        <v>205</v>
      </c>
      <c r="D67" s="18">
        <v>177</v>
      </c>
      <c r="E67" s="18">
        <v>28</v>
      </c>
      <c r="F67" s="22"/>
      <c r="G67" s="22"/>
      <c r="H67" s="22"/>
      <c r="I67" s="22"/>
      <c r="J67" s="21" t="s">
        <v>25</v>
      </c>
      <c r="K67" s="20"/>
      <c r="L67" s="19">
        <v>205</v>
      </c>
      <c r="M67" s="18">
        <v>4</v>
      </c>
      <c r="N67" s="18">
        <v>70</v>
      </c>
      <c r="O67" s="18">
        <v>69</v>
      </c>
      <c r="P67" s="18">
        <v>62</v>
      </c>
      <c r="Q67" s="17"/>
    </row>
    <row r="68" spans="1:18" s="16" customFormat="1" ht="15" customHeight="1" x14ac:dyDescent="0.2">
      <c r="A68" s="21" t="s">
        <v>24</v>
      </c>
      <c r="B68" s="20"/>
      <c r="C68" s="19">
        <v>411</v>
      </c>
      <c r="D68" s="18">
        <v>351</v>
      </c>
      <c r="E68" s="18">
        <v>60</v>
      </c>
      <c r="F68" s="22"/>
      <c r="G68" s="22"/>
      <c r="H68" s="22"/>
      <c r="I68" s="22"/>
      <c r="J68" s="21" t="s">
        <v>24</v>
      </c>
      <c r="K68" s="20"/>
      <c r="L68" s="19">
        <v>411</v>
      </c>
      <c r="M68" s="18">
        <v>0</v>
      </c>
      <c r="N68" s="18">
        <v>181</v>
      </c>
      <c r="O68" s="18">
        <v>185</v>
      </c>
      <c r="P68" s="18">
        <v>45</v>
      </c>
      <c r="Q68" s="17"/>
    </row>
    <row r="69" spans="1:18" s="3" customFormat="1" ht="18.75" customHeight="1" x14ac:dyDescent="0.2">
      <c r="A69" s="61" t="s">
        <v>0</v>
      </c>
      <c r="B69" s="61"/>
      <c r="C69" s="5">
        <v>5789</v>
      </c>
      <c r="D69" s="5">
        <v>4438</v>
      </c>
      <c r="E69" s="5">
        <v>1351</v>
      </c>
      <c r="F69" s="15"/>
      <c r="G69" s="15"/>
      <c r="H69" s="15"/>
      <c r="I69" s="15"/>
      <c r="J69" s="5" t="s">
        <v>0</v>
      </c>
      <c r="K69" s="5"/>
      <c r="L69" s="5">
        <v>5789</v>
      </c>
      <c r="M69" s="5">
        <v>29</v>
      </c>
      <c r="N69" s="5">
        <v>1797</v>
      </c>
      <c r="O69" s="5">
        <v>2566</v>
      </c>
      <c r="P69" s="5">
        <v>1397</v>
      </c>
      <c r="Q69" s="13"/>
      <c r="R69" s="13"/>
    </row>
    <row r="70" spans="1:18" s="3" customFormat="1" ht="15" customHeight="1" x14ac:dyDescent="0.2">
      <c r="A70" s="10"/>
      <c r="B70" s="9"/>
      <c r="C70" s="11"/>
      <c r="D70" s="11"/>
      <c r="E70" s="11"/>
      <c r="F70" s="15"/>
      <c r="G70" s="15"/>
      <c r="H70" s="15"/>
      <c r="I70" s="15"/>
      <c r="J70" s="10"/>
      <c r="K70" s="65"/>
      <c r="L70" s="66"/>
      <c r="M70" s="67"/>
      <c r="N70" s="67"/>
      <c r="O70" s="67"/>
      <c r="P70" s="14"/>
      <c r="Q70" s="13"/>
      <c r="R70" s="13"/>
    </row>
    <row r="71" spans="1:18" s="3" customFormat="1" ht="12" x14ac:dyDescent="0.2">
      <c r="A71" s="4" t="s">
        <v>22</v>
      </c>
    </row>
    <row r="72" spans="1:18" s="3" customFormat="1" ht="12" x14ac:dyDescent="0.2">
      <c r="A72" s="4" t="s">
        <v>70</v>
      </c>
    </row>
    <row r="73" spans="1:18" s="3" customFormat="1" ht="12" x14ac:dyDescent="0.2"/>
    <row r="74" spans="1:18" s="3" customFormat="1" ht="12" x14ac:dyDescent="0.2"/>
    <row r="75" spans="1:18" s="3" customFormat="1" ht="12" x14ac:dyDescent="0.2"/>
    <row r="76" spans="1:18" s="3" customFormat="1" ht="12" x14ac:dyDescent="0.2"/>
    <row r="77" spans="1:18" s="3" customFormat="1" ht="12" x14ac:dyDescent="0.2"/>
    <row r="78" spans="1:18" x14ac:dyDescent="0.2">
      <c r="A78" s="3"/>
      <c r="B78" s="3"/>
      <c r="C78" s="3"/>
      <c r="D78" s="3"/>
      <c r="E78" s="3"/>
      <c r="F78" s="3"/>
    </row>
    <row r="79" spans="1:18" x14ac:dyDescent="0.2">
      <c r="A79" s="3"/>
      <c r="B79" s="3"/>
      <c r="C79" s="3"/>
      <c r="D79" s="3"/>
      <c r="E79" s="3"/>
      <c r="F79" s="3"/>
    </row>
    <row r="80" spans="1:18" x14ac:dyDescent="0.2">
      <c r="A80" s="3"/>
      <c r="B80" s="3"/>
      <c r="C80" s="3"/>
      <c r="D80" s="3"/>
      <c r="E80" s="3"/>
      <c r="F80" s="3"/>
    </row>
  </sheetData>
  <mergeCells count="31">
    <mergeCell ref="E14:F14"/>
    <mergeCell ref="A29:C29"/>
    <mergeCell ref="A30:C30"/>
    <mergeCell ref="A3:Q3"/>
    <mergeCell ref="A5:Q5"/>
    <mergeCell ref="A7:Q7"/>
    <mergeCell ref="A9:Q9"/>
    <mergeCell ref="A12:D13"/>
    <mergeCell ref="A35:C35"/>
    <mergeCell ref="A36:C36"/>
    <mergeCell ref="A14:A15"/>
    <mergeCell ref="B14:B15"/>
    <mergeCell ref="C14:D14"/>
    <mergeCell ref="C39:F39"/>
    <mergeCell ref="A40:A41"/>
    <mergeCell ref="B40:B41"/>
    <mergeCell ref="C40:C41"/>
    <mergeCell ref="D40:D41"/>
    <mergeCell ref="E40:E41"/>
    <mergeCell ref="F40:F41"/>
    <mergeCell ref="A59:B60"/>
    <mergeCell ref="D59:E59"/>
    <mergeCell ref="J59:K60"/>
    <mergeCell ref="L59:L60"/>
    <mergeCell ref="M59:P59"/>
    <mergeCell ref="K40:K41"/>
    <mergeCell ref="L40:L41"/>
    <mergeCell ref="M40:M41"/>
    <mergeCell ref="N40:P40"/>
    <mergeCell ref="J56:P56"/>
    <mergeCell ref="J40:J41"/>
  </mergeCells>
  <pageMargins left="0.9055118110236221" right="0.51181102362204722" top="0.55118110236220474" bottom="0.55118110236220474" header="0.31496062992125984" footer="0.31496062992125984"/>
  <pageSetup paperSize="9" scale="71" orientation="landscape" r:id="rId1"/>
  <rowBreaks count="1" manualBreakCount="1">
    <brk id="37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SAU</vt:lpstr>
      <vt:lpstr>SAU!Área_de_impresión</vt:lpstr>
      <vt:lpstr>SAU!Títulos_a_imprimir</vt:lpstr>
    </vt:vector>
  </TitlesOfParts>
  <Company>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AGUIRRESOFT</dc:creator>
  <cp:lastModifiedBy>user</cp:lastModifiedBy>
  <cp:lastPrinted>2020-08-11T15:36:40Z</cp:lastPrinted>
  <dcterms:created xsi:type="dcterms:W3CDTF">2020-08-10T14:14:51Z</dcterms:created>
  <dcterms:modified xsi:type="dcterms:W3CDTF">2020-12-14T15:02:27Z</dcterms:modified>
</cp:coreProperties>
</file>