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BOLETINES\BV Octubre 2018\páginas\"/>
    </mc:Choice>
  </mc:AlternateContent>
  <bookViews>
    <workbookView xWindow="0" yWindow="0" windowWidth="24000" windowHeight="9735" tabRatio="404"/>
  </bookViews>
  <sheets>
    <sheet name="3.6" sheetId="1" r:id="rId1"/>
  </sheets>
  <definedNames>
    <definedName name="_xlnm._FilterDatabase" localSheetId="0" hidden="1">'3.6'!$A$7:$Q$7</definedName>
    <definedName name="_xlnm.Print_Area" localSheetId="0">'3.6'!$A$1:$Q$36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D33" i="1" l="1"/>
  <c r="E33" i="1"/>
  <c r="F33" i="1"/>
  <c r="G33" i="1"/>
  <c r="H33" i="1"/>
  <c r="I33" i="1"/>
  <c r="J33" i="1"/>
  <c r="K33" i="1"/>
  <c r="L33" i="1"/>
  <c r="M33" i="1"/>
  <c r="N33" i="1"/>
  <c r="O33" i="1"/>
  <c r="P33" i="1"/>
  <c r="C33" i="1"/>
  <c r="Q25" i="1"/>
  <c r="Q12" i="1"/>
  <c r="Q24" i="1"/>
  <c r="Q11" i="1"/>
  <c r="Q16" i="1"/>
  <c r="Q17" i="1"/>
  <c r="Q21" i="1"/>
  <c r="Q9" i="1"/>
  <c r="Q20" i="1"/>
  <c r="Q15" i="1"/>
  <c r="Q23" i="1"/>
  <c r="Q13" i="1"/>
  <c r="Q10" i="1"/>
  <c r="Q26" i="1"/>
  <c r="Q8" i="1"/>
  <c r="Q22" i="1"/>
  <c r="Q32" i="1"/>
  <c r="Q31" i="1"/>
  <c r="Q29" i="1"/>
  <c r="Q19" i="1"/>
  <c r="Q18" i="1"/>
  <c r="Q14" i="1"/>
  <c r="Q27" i="1"/>
  <c r="Q28" i="1"/>
  <c r="Q30" i="1"/>
  <c r="Q33" i="1" l="1"/>
</calcChain>
</file>

<file path=xl/sharedStrings.xml><?xml version="1.0" encoding="utf-8"?>
<sst xmlns="http://schemas.openxmlformats.org/spreadsheetml/2006/main" count="49" uniqueCount="48">
  <si>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</si>
  <si>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</si>
  <si>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</si>
  <si>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</si>
  <si>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</si>
  <si>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</si>
  <si>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</si>
  <si>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</si>
  <si>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</si>
  <si>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</si>
  <si>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</si>
  <si>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</si>
  <si>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</si>
  <si>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</si>
  <si>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</si>
  <si>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</si>
  <si>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</si>
  <si>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</si>
  <si>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</si>
  <si>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</si>
  <si>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</si>
  <si>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</si>
  <si>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</si>
  <si>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</si>
  <si>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</si>
  <si>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</si>
  <si>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</si>
  <si>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</si>
  <si>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Elaboración : UGIGC - PNCVFS</t>
  </si>
  <si>
    <t>Línea de acción</t>
  </si>
  <si>
    <t>Articulación interinstitucional y comunitaria</t>
  </si>
  <si>
    <t>Trabajo con hombres</t>
  </si>
  <si>
    <t>Acciones de incidencia con autoridades</t>
  </si>
  <si>
    <t>Acciones de movilización masiva</t>
  </si>
  <si>
    <t>Prevención en la comunidad educativa</t>
  </si>
  <si>
    <t>Promoción de la responsabilidad social</t>
  </si>
  <si>
    <t>Emprendimiento económico</t>
  </si>
  <si>
    <t>Fortalecimiento organizacional comunitario</t>
  </si>
  <si>
    <t>Desarrollo de capacidades</t>
  </si>
  <si>
    <t>Fortalecimiento de habilidades de decisión</t>
  </si>
  <si>
    <t>Prácticas de crianza para el buen trato</t>
  </si>
  <si>
    <t>Acciones de información y sensibilización "QSVMD"</t>
  </si>
  <si>
    <t>Estrategia preventiva en Tambos</t>
  </si>
  <si>
    <t>Fuente : Registro de acciones preventivas promocionales</t>
  </si>
  <si>
    <t>RANKING DE PERSONAS INFORMADAS Y SENSIBILIZADAS POR LÍNEA DE ACCIÓN Y DEPARTAMENTO</t>
  </si>
  <si>
    <t>Cuadro N° 3.6</t>
  </si>
  <si>
    <t>Acciones de sensibilización campaña adultos</t>
  </si>
  <si>
    <t>Período: Enero - Octubre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</si>
</sst>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9" tint="-0.499984740745262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17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rgb="FF305496"/>
      </left>
      <right/>
      <top/>
      <bottom style="hair">
        <color rgb="FF305496"/>
      </bottom>
      <diagonal/>
    </border>
    <border>
      <left style="hair">
        <color rgb="FF305496"/>
      </left>
      <right style="hair">
        <color rgb="FF305496"/>
      </right>
      <top/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/>
      <diagonal/>
    </border>
    <border>
      <left/>
      <right style="medium">
        <color rgb="FF305496"/>
      </right>
      <top/>
      <bottom style="medium">
        <color rgb="FF9696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48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4" borderId="0" xfId="0" applyFont="1" applyFill="1" applyAlignment="1">
      <alignment horizontal="centerContinuous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top" textRotation="90" wrapText="1"/>
    </xf>
    <xf numFmtId="0" fontId="11" fillId="7" borderId="10" xfId="0" applyFont="1" applyFill="1" applyBorder="1" applyAlignment="1">
      <alignment horizontal="center" vertical="top" textRotation="90" wrapText="1"/>
    </xf>
    <xf numFmtId="0" fontId="11" fillId="7" borderId="11" xfId="0" applyFont="1" applyFill="1" applyBorder="1" applyAlignment="1">
      <alignment horizontal="center" vertical="top" textRotation="90" wrapText="1"/>
    </xf>
    <xf numFmtId="0" fontId="4" fillId="5" borderId="1" xfId="0" applyFont="1" applyFill="1" applyBorder="1" applyAlignment="1">
      <alignment horizontal="center" vertical="center" wrapText="1"/>
    </xf>
    <xf numFmtId="0" fontId="12" fillId="5" borderId="2" xfId="6" applyFont="1" applyFill="1" applyBorder="1" applyAlignment="1">
      <alignment horizontal="left" vertical="center" wrapText="1"/>
    </xf>
    <xf numFmtId="3" fontId="4" fillId="5" borderId="12" xfId="0" applyNumberFormat="1" applyFont="1" applyFill="1" applyBorder="1" applyAlignment="1">
      <alignment vertical="center"/>
    </xf>
    <xf numFmtId="3" fontId="4" fillId="5" borderId="13" xfId="0" applyNumberFormat="1" applyFont="1" applyFill="1" applyBorder="1" applyAlignment="1">
      <alignment vertical="center"/>
    </xf>
    <xf numFmtId="3" fontId="6" fillId="5" borderId="1" xfId="0" applyNumberFormat="1" applyFont="1" applyFill="1" applyBorder="1" applyAlignment="1">
      <alignment horizontal="right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12" fillId="5" borderId="4" xfId="6" applyFont="1" applyFill="1" applyBorder="1" applyAlignment="1">
      <alignment horizontal="left" vertical="center" wrapText="1"/>
    </xf>
    <xf numFmtId="3" fontId="4" fillId="5" borderId="14" xfId="0" applyNumberFormat="1" applyFont="1" applyFill="1" applyBorder="1" applyAlignment="1">
      <alignment vertical="center"/>
    </xf>
    <xf numFmtId="0" fontId="12" fillId="5" borderId="5" xfId="6" applyFont="1" applyFill="1" applyBorder="1" applyAlignment="1">
      <alignment horizontal="left" vertical="center" wrapText="1"/>
    </xf>
    <xf numFmtId="3" fontId="4" fillId="5" borderId="7" xfId="0" applyNumberFormat="1" applyFont="1" applyFill="1" applyBorder="1" applyAlignment="1">
      <alignment vertical="center"/>
    </xf>
    <xf numFmtId="3" fontId="4" fillId="5" borderId="15" xfId="0" applyNumberFormat="1" applyFont="1" applyFill="1" applyBorder="1" applyAlignment="1">
      <alignment vertical="center"/>
    </xf>
    <xf numFmtId="0" fontId="4" fillId="4" borderId="0" xfId="0" applyFont="1" applyFill="1" applyBorder="1" applyAlignment="1">
      <alignment vertical="center" wrapText="1"/>
    </xf>
    <xf numFmtId="3" fontId="11" fillId="6" borderId="6" xfId="0" applyNumberFormat="1" applyFont="1" applyFill="1" applyBorder="1" applyAlignment="1">
      <alignment horizontal="right" vertical="center" wrapText="1"/>
    </xf>
    <xf numFmtId="0" fontId="13" fillId="2" borderId="0" xfId="5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/>
    </xf>
    <xf numFmtId="0" fontId="15" fillId="4" borderId="0" xfId="0" applyFont="1" applyFill="1" applyAlignment="1">
      <alignment vertical="center" wrapText="1"/>
    </xf>
    <xf numFmtId="0" fontId="14" fillId="2" borderId="0" xfId="0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6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16" fillId="4" borderId="0" xfId="0" applyFont="1" applyFill="1" applyAlignment="1">
      <alignment vertical="center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1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justify" vertical="center" wrapText="1"/>
    </xf>
    <xf numFmtId="0" fontId="11" fillId="7" borderId="0" xfId="0" applyFont="1" applyFill="1" applyBorder="1" applyAlignment="1">
      <alignment horizontal="left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11" fillId="7" borderId="0" xfId="0" applyFont="1" applyFill="1" applyBorder="1" applyAlignment="1">
      <alignment horizontal="right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showGridLines="0" tabSelected="1" view="pageBreakPreview" zoomScale="82" zoomScaleNormal="100" zoomScaleSheetLayoutView="82" workbookViewId="0">
      <selection activeCell="X25" sqref="X25"/>
    </sheetView>
  </sheetViews>
  <sheetFormatPr baseColWidth="10" defaultColWidth="11.42578125" defaultRowHeight="12.75" x14ac:dyDescent="0.2"/>
  <cols>
    <col min="1" max="1" width="3.85546875" style="5" customWidth="1"/>
    <col min="2" max="2" width="15.5703125" style="5" customWidth="1"/>
    <col min="3" max="6" width="7.28515625" style="5" customWidth="1"/>
    <col min="7" max="8" width="7.85546875" style="5" customWidth="1"/>
    <col min="9" max="9" width="5.85546875" style="5" bestFit="1" customWidth="1"/>
    <col min="10" max="11" width="7.28515625" style="5" customWidth="1"/>
    <col min="12" max="12" width="8" style="5" customWidth="1"/>
    <col min="13" max="15" width="7.28515625" style="5" customWidth="1"/>
    <col min="16" max="16" width="7.28515625" style="28" customWidth="1"/>
    <col min="17" max="17" width="9.5703125" style="28" customWidth="1"/>
    <col min="18" max="16384" width="11.42578125" style="5"/>
  </cols>
  <sheetData>
    <row r="1" spans="1:17" s="3" customFormat="1" ht="18" customHeight="1" x14ac:dyDescent="0.2">
      <c r="A1" s="1" t="s">
        <v>45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22.9" customHeight="1" x14ac:dyDescent="0.2">
      <c r="A3" s="44" t="s">
        <v>44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</row>
    <row r="4" spans="1:17" ht="15.6" customHeight="1" x14ac:dyDescent="0.2">
      <c r="A4" s="40" t="s">
        <v>47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</row>
    <row r="5" spans="1:17" ht="2.4500000000000002" customHeight="1" x14ac:dyDescent="0.2">
      <c r="A5" s="4"/>
      <c r="B5" s="6"/>
      <c r="C5" s="7">
        <v>21</v>
      </c>
      <c r="D5" s="8"/>
      <c r="E5" s="8"/>
      <c r="F5" s="8"/>
      <c r="G5" s="8"/>
      <c r="H5" s="8"/>
      <c r="I5" s="8"/>
      <c r="J5" s="9"/>
      <c r="K5" s="9"/>
      <c r="L5" s="9"/>
      <c r="M5" s="9"/>
      <c r="N5" s="9"/>
      <c r="O5" s="9"/>
      <c r="P5" s="9"/>
      <c r="Q5" s="4"/>
    </row>
    <row r="6" spans="1:17" ht="31.9" customHeight="1" x14ac:dyDescent="0.2">
      <c r="A6" s="46" t="s">
        <v>0</v>
      </c>
      <c r="B6" s="45" t="s">
        <v>27</v>
      </c>
      <c r="C6" s="46" t="s">
        <v>29</v>
      </c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7" t="s">
        <v>1</v>
      </c>
    </row>
    <row r="7" spans="1:17" ht="113.45" customHeight="1" x14ac:dyDescent="0.2">
      <c r="A7" s="46"/>
      <c r="B7" s="45"/>
      <c r="C7" s="10" t="s">
        <v>30</v>
      </c>
      <c r="D7" s="11" t="s">
        <v>31</v>
      </c>
      <c r="E7" s="11" t="s">
        <v>32</v>
      </c>
      <c r="F7" s="11" t="s">
        <v>46</v>
      </c>
      <c r="G7" s="11" t="s">
        <v>33</v>
      </c>
      <c r="H7" s="11" t="s">
        <v>34</v>
      </c>
      <c r="I7" s="11" t="s">
        <v>35</v>
      </c>
      <c r="J7" s="11" t="s">
        <v>36</v>
      </c>
      <c r="K7" s="11" t="s">
        <v>37</v>
      </c>
      <c r="L7" s="11" t="s">
        <v>38</v>
      </c>
      <c r="M7" s="11" t="s">
        <v>39</v>
      </c>
      <c r="N7" s="11" t="s">
        <v>40</v>
      </c>
      <c r="O7" s="11" t="s">
        <v>41</v>
      </c>
      <c r="P7" s="12" t="s">
        <v>42</v>
      </c>
      <c r="Q7" s="47"/>
    </row>
    <row r="8" spans="1:17" ht="15" customHeight="1" x14ac:dyDescent="0.2">
      <c r="A8" s="13">
        <v>1</v>
      </c>
      <c r="B8" s="14" t="s">
        <v>16</v>
      </c>
      <c r="C8" s="15">
        <v>907.00000000000011</v>
      </c>
      <c r="D8" s="16">
        <v>3955.0000000000005</v>
      </c>
      <c r="E8" s="16">
        <v>39</v>
      </c>
      <c r="F8" s="16">
        <v>13495.999999999996</v>
      </c>
      <c r="G8" s="16">
        <v>81411.999999999971</v>
      </c>
      <c r="H8" s="16">
        <v>46389.000000000022</v>
      </c>
      <c r="I8" s="16">
        <v>305</v>
      </c>
      <c r="J8" s="16">
        <v>0</v>
      </c>
      <c r="K8" s="16">
        <v>18586.999999999989</v>
      </c>
      <c r="L8" s="16">
        <v>67481.999999999913</v>
      </c>
      <c r="M8" s="16">
        <v>1397.0000000000014</v>
      </c>
      <c r="N8" s="16">
        <v>5910.0000000000009</v>
      </c>
      <c r="O8" s="16">
        <v>5921.0000000000036</v>
      </c>
      <c r="P8" s="16">
        <v>0</v>
      </c>
      <c r="Q8" s="17">
        <f t="shared" ref="Q8:Q32" si="0">SUM(C8:P8)</f>
        <v>245799.99999999991</v>
      </c>
    </row>
    <row r="9" spans="1:17" ht="15" customHeight="1" x14ac:dyDescent="0.2">
      <c r="A9" s="18">
        <v>2</v>
      </c>
      <c r="B9" s="19" t="s">
        <v>9</v>
      </c>
      <c r="C9" s="15">
        <v>153</v>
      </c>
      <c r="D9" s="16">
        <v>646</v>
      </c>
      <c r="E9" s="16">
        <v>49</v>
      </c>
      <c r="F9" s="16">
        <v>10004.000000000004</v>
      </c>
      <c r="G9" s="16">
        <v>21712.000000000004</v>
      </c>
      <c r="H9" s="16">
        <v>17354.999999999985</v>
      </c>
      <c r="I9" s="16">
        <v>0</v>
      </c>
      <c r="J9" s="16">
        <v>0</v>
      </c>
      <c r="K9" s="16">
        <v>7171</v>
      </c>
      <c r="L9" s="20">
        <v>45282.999999999956</v>
      </c>
      <c r="M9" s="20">
        <v>0</v>
      </c>
      <c r="N9" s="20">
        <v>17</v>
      </c>
      <c r="O9" s="20">
        <v>903.99999999999989</v>
      </c>
      <c r="P9" s="20">
        <v>7735.9999999999991</v>
      </c>
      <c r="Q9" s="17">
        <f t="shared" si="0"/>
        <v>111029.99999999994</v>
      </c>
    </row>
    <row r="10" spans="1:17" ht="15" customHeight="1" x14ac:dyDescent="0.2">
      <c r="A10" s="13">
        <v>3</v>
      </c>
      <c r="B10" s="19" t="s">
        <v>14</v>
      </c>
      <c r="C10" s="15">
        <v>17</v>
      </c>
      <c r="D10" s="16">
        <v>4647.9999999999973</v>
      </c>
      <c r="E10" s="16">
        <v>242</v>
      </c>
      <c r="F10" s="16">
        <v>5356.9999999999991</v>
      </c>
      <c r="G10" s="16">
        <v>27290</v>
      </c>
      <c r="H10" s="16">
        <v>20704</v>
      </c>
      <c r="I10" s="16">
        <v>0</v>
      </c>
      <c r="J10" s="16">
        <v>10.000000000000002</v>
      </c>
      <c r="K10" s="16">
        <v>5856.9999999999982</v>
      </c>
      <c r="L10" s="20">
        <v>25772.000000000029</v>
      </c>
      <c r="M10" s="20">
        <v>246</v>
      </c>
      <c r="N10" s="20">
        <v>23</v>
      </c>
      <c r="O10" s="20">
        <v>1435</v>
      </c>
      <c r="P10" s="20">
        <v>1086</v>
      </c>
      <c r="Q10" s="17">
        <f t="shared" si="0"/>
        <v>92687.000000000029</v>
      </c>
    </row>
    <row r="11" spans="1:17" ht="15" customHeight="1" x14ac:dyDescent="0.2">
      <c r="A11" s="18">
        <v>4</v>
      </c>
      <c r="B11" s="19" t="s">
        <v>5</v>
      </c>
      <c r="C11" s="15">
        <v>209</v>
      </c>
      <c r="D11" s="16">
        <v>2163.9999999999991</v>
      </c>
      <c r="E11" s="16">
        <v>233.00000000000006</v>
      </c>
      <c r="F11" s="16">
        <v>1046</v>
      </c>
      <c r="G11" s="16">
        <v>27076.000000000004</v>
      </c>
      <c r="H11" s="16">
        <v>11844.000000000005</v>
      </c>
      <c r="I11" s="16">
        <v>0</v>
      </c>
      <c r="J11" s="16">
        <v>0</v>
      </c>
      <c r="K11" s="16">
        <v>2868.9999999999995</v>
      </c>
      <c r="L11" s="20">
        <v>42110.000000000051</v>
      </c>
      <c r="M11" s="20">
        <v>286.00000000000006</v>
      </c>
      <c r="N11" s="20">
        <v>0</v>
      </c>
      <c r="O11" s="20">
        <v>1362</v>
      </c>
      <c r="P11" s="20">
        <v>164</v>
      </c>
      <c r="Q11" s="17">
        <f t="shared" si="0"/>
        <v>89363.000000000058</v>
      </c>
    </row>
    <row r="12" spans="1:17" ht="15" customHeight="1" x14ac:dyDescent="0.2">
      <c r="A12" s="13">
        <v>5</v>
      </c>
      <c r="B12" s="19" t="s">
        <v>3</v>
      </c>
      <c r="C12" s="15">
        <v>48</v>
      </c>
      <c r="D12" s="16">
        <v>1384.0000000000005</v>
      </c>
      <c r="E12" s="16">
        <v>46</v>
      </c>
      <c r="F12" s="16">
        <v>5742</v>
      </c>
      <c r="G12" s="16">
        <v>25634.999999999993</v>
      </c>
      <c r="H12" s="16">
        <v>11161.000000000004</v>
      </c>
      <c r="I12" s="16">
        <v>0</v>
      </c>
      <c r="J12" s="16">
        <v>0</v>
      </c>
      <c r="K12" s="16">
        <v>1526</v>
      </c>
      <c r="L12" s="20">
        <v>36730.999999999993</v>
      </c>
      <c r="M12" s="20">
        <v>250.99999999999991</v>
      </c>
      <c r="N12" s="20">
        <v>0</v>
      </c>
      <c r="O12" s="20">
        <v>1057</v>
      </c>
      <c r="P12" s="20">
        <v>1133.9999999999995</v>
      </c>
      <c r="Q12" s="17">
        <f t="shared" si="0"/>
        <v>84715</v>
      </c>
    </row>
    <row r="13" spans="1:17" ht="15" customHeight="1" x14ac:dyDescent="0.2">
      <c r="A13" s="18">
        <v>6</v>
      </c>
      <c r="B13" s="19" t="s">
        <v>13</v>
      </c>
      <c r="C13" s="15">
        <v>166</v>
      </c>
      <c r="D13" s="16">
        <v>2861.9999999999995</v>
      </c>
      <c r="E13" s="16">
        <v>431.99999999999994</v>
      </c>
      <c r="F13" s="16">
        <v>3984.0000000000014</v>
      </c>
      <c r="G13" s="16">
        <v>19639.000000000011</v>
      </c>
      <c r="H13" s="16">
        <v>9704.0000000000018</v>
      </c>
      <c r="I13" s="16">
        <v>0</v>
      </c>
      <c r="J13" s="16">
        <v>0</v>
      </c>
      <c r="K13" s="16">
        <v>9531.0000000000036</v>
      </c>
      <c r="L13" s="20">
        <v>29489.000000000055</v>
      </c>
      <c r="M13" s="20">
        <v>51</v>
      </c>
      <c r="N13" s="20">
        <v>0</v>
      </c>
      <c r="O13" s="20">
        <v>2155.9999999999995</v>
      </c>
      <c r="P13" s="20">
        <v>820.99999999999989</v>
      </c>
      <c r="Q13" s="17">
        <f t="shared" si="0"/>
        <v>78835.000000000073</v>
      </c>
    </row>
    <row r="14" spans="1:17" ht="15" customHeight="1" x14ac:dyDescent="0.2">
      <c r="A14" s="13">
        <v>7</v>
      </c>
      <c r="B14" s="19" t="s">
        <v>23</v>
      </c>
      <c r="C14" s="15">
        <v>9</v>
      </c>
      <c r="D14" s="16">
        <v>557</v>
      </c>
      <c r="E14" s="16">
        <v>26</v>
      </c>
      <c r="F14" s="16">
        <v>967.00000000000011</v>
      </c>
      <c r="G14" s="16">
        <v>29322.000000000011</v>
      </c>
      <c r="H14" s="16">
        <v>5568.9999999999991</v>
      </c>
      <c r="I14" s="16">
        <v>0</v>
      </c>
      <c r="J14" s="16">
        <v>0</v>
      </c>
      <c r="K14" s="16">
        <v>972.00000000000034</v>
      </c>
      <c r="L14" s="20">
        <v>27586.000000000011</v>
      </c>
      <c r="M14" s="20">
        <v>513.00000000000011</v>
      </c>
      <c r="N14" s="20">
        <v>0</v>
      </c>
      <c r="O14" s="20">
        <v>0</v>
      </c>
      <c r="P14" s="20">
        <v>0</v>
      </c>
      <c r="Q14" s="17">
        <f t="shared" si="0"/>
        <v>65521.000000000015</v>
      </c>
    </row>
    <row r="15" spans="1:17" ht="15" customHeight="1" x14ac:dyDescent="0.2">
      <c r="A15" s="18">
        <v>8</v>
      </c>
      <c r="B15" s="19" t="s">
        <v>11</v>
      </c>
      <c r="C15" s="15">
        <v>48</v>
      </c>
      <c r="D15" s="16">
        <v>1391</v>
      </c>
      <c r="E15" s="16">
        <v>135</v>
      </c>
      <c r="F15" s="16">
        <v>1428</v>
      </c>
      <c r="G15" s="16">
        <v>16705</v>
      </c>
      <c r="H15" s="16">
        <v>10979.000000000004</v>
      </c>
      <c r="I15" s="16">
        <v>0</v>
      </c>
      <c r="J15" s="16">
        <v>15</v>
      </c>
      <c r="K15" s="16">
        <v>852</v>
      </c>
      <c r="L15" s="20">
        <v>21842.000000000007</v>
      </c>
      <c r="M15" s="20">
        <v>455.00000000000006</v>
      </c>
      <c r="N15" s="20">
        <v>0</v>
      </c>
      <c r="O15" s="20">
        <v>414</v>
      </c>
      <c r="P15" s="20">
        <v>9858.9999999999982</v>
      </c>
      <c r="Q15" s="17">
        <f t="shared" si="0"/>
        <v>64123.000000000015</v>
      </c>
    </row>
    <row r="16" spans="1:17" ht="15" customHeight="1" x14ac:dyDescent="0.2">
      <c r="A16" s="13">
        <v>9</v>
      </c>
      <c r="B16" s="19" t="s">
        <v>6</v>
      </c>
      <c r="C16" s="15">
        <v>22</v>
      </c>
      <c r="D16" s="16">
        <v>1660</v>
      </c>
      <c r="E16" s="16">
        <v>88</v>
      </c>
      <c r="F16" s="16">
        <v>1550</v>
      </c>
      <c r="G16" s="16">
        <v>20894.000000000004</v>
      </c>
      <c r="H16" s="16">
        <v>7008.0000000000055</v>
      </c>
      <c r="I16" s="16">
        <v>0</v>
      </c>
      <c r="J16" s="16">
        <v>0</v>
      </c>
      <c r="K16" s="16">
        <v>4338</v>
      </c>
      <c r="L16" s="20">
        <v>19441.999999999996</v>
      </c>
      <c r="M16" s="20">
        <v>137.99999999999994</v>
      </c>
      <c r="N16" s="20">
        <v>0</v>
      </c>
      <c r="O16" s="20">
        <v>410</v>
      </c>
      <c r="P16" s="20">
        <v>6458.9999999999982</v>
      </c>
      <c r="Q16" s="17">
        <f t="shared" si="0"/>
        <v>62009</v>
      </c>
    </row>
    <row r="17" spans="1:17" ht="15" customHeight="1" x14ac:dyDescent="0.2">
      <c r="A17" s="18">
        <v>10</v>
      </c>
      <c r="B17" s="19" t="s">
        <v>7</v>
      </c>
      <c r="C17" s="15">
        <v>27.999999999999996</v>
      </c>
      <c r="D17" s="16">
        <v>2014.0000000000005</v>
      </c>
      <c r="E17" s="16">
        <v>42</v>
      </c>
      <c r="F17" s="16">
        <v>1846.0000000000002</v>
      </c>
      <c r="G17" s="16">
        <v>19748.000000000004</v>
      </c>
      <c r="H17" s="16">
        <v>6279.9999999999991</v>
      </c>
      <c r="I17" s="16">
        <v>1</v>
      </c>
      <c r="J17" s="16">
        <v>0</v>
      </c>
      <c r="K17" s="16">
        <v>2122.0000000000005</v>
      </c>
      <c r="L17" s="20">
        <v>17986.999999999993</v>
      </c>
      <c r="M17" s="20">
        <v>138.99999999999997</v>
      </c>
      <c r="N17" s="20">
        <v>121</v>
      </c>
      <c r="O17" s="20">
        <v>4867.0000000000036</v>
      </c>
      <c r="P17" s="20">
        <v>5386.9999999999982</v>
      </c>
      <c r="Q17" s="17">
        <f t="shared" si="0"/>
        <v>60582</v>
      </c>
    </row>
    <row r="18" spans="1:17" ht="15" customHeight="1" x14ac:dyDescent="0.2">
      <c r="A18" s="13">
        <v>11</v>
      </c>
      <c r="B18" s="19" t="s">
        <v>22</v>
      </c>
      <c r="C18" s="15">
        <v>78</v>
      </c>
      <c r="D18" s="16">
        <v>0</v>
      </c>
      <c r="E18" s="16">
        <v>20</v>
      </c>
      <c r="F18" s="16">
        <v>3052.9999999999995</v>
      </c>
      <c r="G18" s="16">
        <v>9732.9999999999982</v>
      </c>
      <c r="H18" s="16">
        <v>10505.999999999998</v>
      </c>
      <c r="I18" s="16">
        <v>0</v>
      </c>
      <c r="J18" s="16">
        <v>0</v>
      </c>
      <c r="K18" s="16">
        <v>4275.9999999999982</v>
      </c>
      <c r="L18" s="20">
        <v>28801.999999999996</v>
      </c>
      <c r="M18" s="20">
        <v>0</v>
      </c>
      <c r="N18" s="20">
        <v>41</v>
      </c>
      <c r="O18" s="20">
        <v>208.00000000000003</v>
      </c>
      <c r="P18" s="20">
        <v>2929.0000000000014</v>
      </c>
      <c r="Q18" s="17">
        <f t="shared" si="0"/>
        <v>59645.999999999985</v>
      </c>
    </row>
    <row r="19" spans="1:17" ht="15" customHeight="1" x14ac:dyDescent="0.2">
      <c r="A19" s="18">
        <v>12</v>
      </c>
      <c r="B19" s="19" t="s">
        <v>21</v>
      </c>
      <c r="C19" s="15">
        <v>31</v>
      </c>
      <c r="D19" s="16">
        <v>2181</v>
      </c>
      <c r="E19" s="16">
        <v>188</v>
      </c>
      <c r="F19" s="16">
        <v>988.99999999999989</v>
      </c>
      <c r="G19" s="16">
        <v>10228.000000000002</v>
      </c>
      <c r="H19" s="16">
        <v>10437.000000000002</v>
      </c>
      <c r="I19" s="16">
        <v>0</v>
      </c>
      <c r="J19" s="16">
        <v>0</v>
      </c>
      <c r="K19" s="16">
        <v>3199.9999999999995</v>
      </c>
      <c r="L19" s="20">
        <v>19591</v>
      </c>
      <c r="M19" s="20">
        <v>147</v>
      </c>
      <c r="N19" s="20">
        <v>15</v>
      </c>
      <c r="O19" s="20">
        <v>3601.0000000000009</v>
      </c>
      <c r="P19" s="20">
        <v>820</v>
      </c>
      <c r="Q19" s="17">
        <f t="shared" si="0"/>
        <v>51428</v>
      </c>
    </row>
    <row r="20" spans="1:17" ht="15" customHeight="1" x14ac:dyDescent="0.2">
      <c r="A20" s="13">
        <v>13</v>
      </c>
      <c r="B20" s="19" t="s">
        <v>10</v>
      </c>
      <c r="C20" s="15">
        <v>40</v>
      </c>
      <c r="D20" s="16">
        <v>1276</v>
      </c>
      <c r="E20" s="16">
        <v>68</v>
      </c>
      <c r="F20" s="16">
        <v>2609.9999999999995</v>
      </c>
      <c r="G20" s="16">
        <v>12989</v>
      </c>
      <c r="H20" s="16">
        <v>4308.9999999999991</v>
      </c>
      <c r="I20" s="16">
        <v>0</v>
      </c>
      <c r="J20" s="16">
        <v>0</v>
      </c>
      <c r="K20" s="16">
        <v>2642.0000000000005</v>
      </c>
      <c r="L20" s="20">
        <v>13943.999999999996</v>
      </c>
      <c r="M20" s="20">
        <v>35.999999999999993</v>
      </c>
      <c r="N20" s="20">
        <v>0</v>
      </c>
      <c r="O20" s="20">
        <v>2185.0000000000005</v>
      </c>
      <c r="P20" s="20">
        <v>6892.0000000000009</v>
      </c>
      <c r="Q20" s="17">
        <f t="shared" si="0"/>
        <v>46991</v>
      </c>
    </row>
    <row r="21" spans="1:17" ht="15" customHeight="1" x14ac:dyDescent="0.2">
      <c r="A21" s="18">
        <v>14</v>
      </c>
      <c r="B21" s="19" t="s">
        <v>8</v>
      </c>
      <c r="C21" s="15">
        <v>0</v>
      </c>
      <c r="D21" s="16">
        <v>454</v>
      </c>
      <c r="E21" s="16">
        <v>0</v>
      </c>
      <c r="F21" s="16">
        <v>533</v>
      </c>
      <c r="G21" s="16">
        <v>17276</v>
      </c>
      <c r="H21" s="16">
        <v>7093</v>
      </c>
      <c r="I21" s="16">
        <v>207</v>
      </c>
      <c r="J21" s="16">
        <v>0</v>
      </c>
      <c r="K21" s="16">
        <v>2573.0000000000005</v>
      </c>
      <c r="L21" s="20">
        <v>14927.000000000004</v>
      </c>
      <c r="M21" s="20">
        <v>0</v>
      </c>
      <c r="N21" s="20">
        <v>0</v>
      </c>
      <c r="O21" s="20">
        <v>1801.9999999999995</v>
      </c>
      <c r="P21" s="20">
        <v>0</v>
      </c>
      <c r="Q21" s="17">
        <f t="shared" si="0"/>
        <v>44865</v>
      </c>
    </row>
    <row r="22" spans="1:17" ht="15" customHeight="1" x14ac:dyDescent="0.2">
      <c r="A22" s="13">
        <v>15</v>
      </c>
      <c r="B22" s="19" t="s">
        <v>17</v>
      </c>
      <c r="C22" s="15">
        <v>29.000000000000004</v>
      </c>
      <c r="D22" s="16">
        <v>1754</v>
      </c>
      <c r="E22" s="16">
        <v>59</v>
      </c>
      <c r="F22" s="16">
        <v>718</v>
      </c>
      <c r="G22" s="16">
        <v>7902.0000000000018</v>
      </c>
      <c r="H22" s="16">
        <v>4207.0000000000018</v>
      </c>
      <c r="I22" s="16">
        <v>0</v>
      </c>
      <c r="J22" s="16">
        <v>22.000000000000007</v>
      </c>
      <c r="K22" s="16">
        <v>271</v>
      </c>
      <c r="L22" s="20">
        <v>24685.000000000015</v>
      </c>
      <c r="M22" s="20">
        <v>456.99999999999989</v>
      </c>
      <c r="N22" s="20">
        <v>52</v>
      </c>
      <c r="O22" s="20">
        <v>184</v>
      </c>
      <c r="P22" s="20">
        <v>2576.0000000000005</v>
      </c>
      <c r="Q22" s="17">
        <f t="shared" si="0"/>
        <v>42916.000000000015</v>
      </c>
    </row>
    <row r="23" spans="1:17" ht="15" customHeight="1" x14ac:dyDescent="0.2">
      <c r="A23" s="18">
        <v>16</v>
      </c>
      <c r="B23" s="19" t="s">
        <v>12</v>
      </c>
      <c r="C23" s="15">
        <v>139</v>
      </c>
      <c r="D23" s="16">
        <v>396</v>
      </c>
      <c r="E23" s="16">
        <v>29</v>
      </c>
      <c r="F23" s="16">
        <v>2441.0000000000009</v>
      </c>
      <c r="G23" s="16">
        <v>10233.000000000004</v>
      </c>
      <c r="H23" s="16">
        <v>11460.999999999998</v>
      </c>
      <c r="I23" s="16">
        <v>712</v>
      </c>
      <c r="J23" s="16">
        <v>0</v>
      </c>
      <c r="K23" s="16">
        <v>3253</v>
      </c>
      <c r="L23" s="20">
        <v>11566.000000000002</v>
      </c>
      <c r="M23" s="20">
        <v>253.00000000000006</v>
      </c>
      <c r="N23" s="20">
        <v>31</v>
      </c>
      <c r="O23" s="20">
        <v>0</v>
      </c>
      <c r="P23" s="20">
        <v>0</v>
      </c>
      <c r="Q23" s="17">
        <f t="shared" si="0"/>
        <v>40514</v>
      </c>
    </row>
    <row r="24" spans="1:17" ht="15" customHeight="1" x14ac:dyDescent="0.2">
      <c r="A24" s="13">
        <v>17</v>
      </c>
      <c r="B24" s="19" t="s">
        <v>4</v>
      </c>
      <c r="C24" s="15">
        <v>0</v>
      </c>
      <c r="D24" s="16">
        <v>1761</v>
      </c>
      <c r="E24" s="16">
        <v>164</v>
      </c>
      <c r="F24" s="16">
        <v>1890</v>
      </c>
      <c r="G24" s="16">
        <v>10342.000000000007</v>
      </c>
      <c r="H24" s="16">
        <v>2229.0000000000009</v>
      </c>
      <c r="I24" s="16">
        <v>0</v>
      </c>
      <c r="J24" s="16">
        <v>0</v>
      </c>
      <c r="K24" s="16">
        <v>517.00000000000011</v>
      </c>
      <c r="L24" s="20">
        <v>16468.000000000004</v>
      </c>
      <c r="M24" s="20">
        <v>132</v>
      </c>
      <c r="N24" s="20">
        <v>0</v>
      </c>
      <c r="O24" s="20">
        <v>2108</v>
      </c>
      <c r="P24" s="20">
        <v>2063</v>
      </c>
      <c r="Q24" s="17">
        <f t="shared" si="0"/>
        <v>37674.000000000015</v>
      </c>
    </row>
    <row r="25" spans="1:17" ht="15" customHeight="1" x14ac:dyDescent="0.2">
      <c r="A25" s="18">
        <v>18</v>
      </c>
      <c r="B25" s="19" t="s">
        <v>2</v>
      </c>
      <c r="C25" s="15">
        <v>72</v>
      </c>
      <c r="D25" s="16">
        <v>1205</v>
      </c>
      <c r="E25" s="16">
        <v>247.00000000000003</v>
      </c>
      <c r="F25" s="16">
        <v>1150</v>
      </c>
      <c r="G25" s="16">
        <v>9001.9999999999964</v>
      </c>
      <c r="H25" s="16">
        <v>5340.0000000000009</v>
      </c>
      <c r="I25" s="16">
        <v>0</v>
      </c>
      <c r="J25" s="16">
        <v>7.0000000000000009</v>
      </c>
      <c r="K25" s="16">
        <v>1352.0000000000005</v>
      </c>
      <c r="L25" s="20">
        <v>16661.999999999993</v>
      </c>
      <c r="M25" s="20">
        <v>216.00000000000003</v>
      </c>
      <c r="N25" s="20">
        <v>0</v>
      </c>
      <c r="O25" s="20">
        <v>662</v>
      </c>
      <c r="P25" s="20">
        <v>1248</v>
      </c>
      <c r="Q25" s="17">
        <f t="shared" si="0"/>
        <v>37162.999999999985</v>
      </c>
    </row>
    <row r="26" spans="1:17" ht="15" customHeight="1" x14ac:dyDescent="0.2">
      <c r="A26" s="13">
        <v>19</v>
      </c>
      <c r="B26" s="19" t="s">
        <v>15</v>
      </c>
      <c r="C26" s="15">
        <v>40</v>
      </c>
      <c r="D26" s="16">
        <v>1315.9999999999998</v>
      </c>
      <c r="E26" s="16">
        <v>77</v>
      </c>
      <c r="F26" s="16">
        <v>2618</v>
      </c>
      <c r="G26" s="16">
        <v>10761.999999999996</v>
      </c>
      <c r="H26" s="16">
        <v>2286.0000000000009</v>
      </c>
      <c r="I26" s="16">
        <v>70</v>
      </c>
      <c r="J26" s="16">
        <v>16</v>
      </c>
      <c r="K26" s="16">
        <v>2391.9999999999995</v>
      </c>
      <c r="L26" s="20">
        <v>11637.999999999996</v>
      </c>
      <c r="M26" s="20">
        <v>147</v>
      </c>
      <c r="N26" s="20">
        <v>0</v>
      </c>
      <c r="O26" s="20">
        <v>929</v>
      </c>
      <c r="P26" s="20">
        <v>0</v>
      </c>
      <c r="Q26" s="17">
        <f t="shared" si="0"/>
        <v>32290.999999999993</v>
      </c>
    </row>
    <row r="27" spans="1:17" ht="15" customHeight="1" x14ac:dyDescent="0.2">
      <c r="A27" s="18">
        <v>20</v>
      </c>
      <c r="B27" s="19" t="s">
        <v>24</v>
      </c>
      <c r="C27" s="15">
        <v>0</v>
      </c>
      <c r="D27" s="16">
        <v>0</v>
      </c>
      <c r="E27" s="16">
        <v>26</v>
      </c>
      <c r="F27" s="16">
        <v>1663.0000000000005</v>
      </c>
      <c r="G27" s="16">
        <v>7618.9999999999973</v>
      </c>
      <c r="H27" s="16">
        <v>1609.0000000000005</v>
      </c>
      <c r="I27" s="16">
        <v>0</v>
      </c>
      <c r="J27" s="16">
        <v>0</v>
      </c>
      <c r="K27" s="16">
        <v>279.99999999999994</v>
      </c>
      <c r="L27" s="20">
        <v>16166.999999999985</v>
      </c>
      <c r="M27" s="20">
        <v>0</v>
      </c>
      <c r="N27" s="20">
        <v>0</v>
      </c>
      <c r="O27" s="20">
        <v>481.00000000000006</v>
      </c>
      <c r="P27" s="20">
        <v>56</v>
      </c>
      <c r="Q27" s="17">
        <f t="shared" si="0"/>
        <v>27900.999999999985</v>
      </c>
    </row>
    <row r="28" spans="1:17" ht="15" customHeight="1" x14ac:dyDescent="0.2">
      <c r="A28" s="13">
        <v>21</v>
      </c>
      <c r="B28" s="19" t="s">
        <v>25</v>
      </c>
      <c r="C28" s="15">
        <v>60</v>
      </c>
      <c r="D28" s="16">
        <v>0</v>
      </c>
      <c r="E28" s="16">
        <v>0</v>
      </c>
      <c r="F28" s="16">
        <v>656.99999999999989</v>
      </c>
      <c r="G28" s="16">
        <v>12395.000000000004</v>
      </c>
      <c r="H28" s="16">
        <v>1254</v>
      </c>
      <c r="I28" s="16">
        <v>0</v>
      </c>
      <c r="J28" s="16">
        <v>0</v>
      </c>
      <c r="K28" s="16">
        <v>0</v>
      </c>
      <c r="L28" s="20">
        <v>7451.9999999999964</v>
      </c>
      <c r="M28" s="20">
        <v>0</v>
      </c>
      <c r="N28" s="20">
        <v>0</v>
      </c>
      <c r="O28" s="20">
        <v>1748</v>
      </c>
      <c r="P28" s="20">
        <v>0</v>
      </c>
      <c r="Q28" s="17">
        <f t="shared" si="0"/>
        <v>23566</v>
      </c>
    </row>
    <row r="29" spans="1:17" ht="15" customHeight="1" x14ac:dyDescent="0.2">
      <c r="A29" s="18">
        <v>22</v>
      </c>
      <c r="B29" s="19" t="s">
        <v>20</v>
      </c>
      <c r="C29" s="15">
        <v>174</v>
      </c>
      <c r="D29" s="16">
        <v>231</v>
      </c>
      <c r="E29" s="16">
        <v>79.999999999999986</v>
      </c>
      <c r="F29" s="16">
        <v>913</v>
      </c>
      <c r="G29" s="16">
        <v>7763.0000000000027</v>
      </c>
      <c r="H29" s="16">
        <v>3386.9999999999995</v>
      </c>
      <c r="I29" s="16">
        <v>0</v>
      </c>
      <c r="J29" s="16">
        <v>0</v>
      </c>
      <c r="K29" s="16">
        <v>462</v>
      </c>
      <c r="L29" s="20">
        <v>5998.0000000000018</v>
      </c>
      <c r="M29" s="20">
        <v>0</v>
      </c>
      <c r="N29" s="20">
        <v>13</v>
      </c>
      <c r="O29" s="20">
        <v>3135.9999999999991</v>
      </c>
      <c r="P29" s="20">
        <v>64</v>
      </c>
      <c r="Q29" s="17">
        <f t="shared" si="0"/>
        <v>22221.000000000007</v>
      </c>
    </row>
    <row r="30" spans="1:17" ht="15" customHeight="1" x14ac:dyDescent="0.2">
      <c r="A30" s="13">
        <v>23</v>
      </c>
      <c r="B30" s="19" t="s">
        <v>26</v>
      </c>
      <c r="C30" s="15">
        <v>15</v>
      </c>
      <c r="D30" s="16">
        <v>0</v>
      </c>
      <c r="E30" s="16">
        <v>0</v>
      </c>
      <c r="F30" s="16">
        <v>1249</v>
      </c>
      <c r="G30" s="16">
        <v>6846</v>
      </c>
      <c r="H30" s="16">
        <v>2389.0000000000005</v>
      </c>
      <c r="I30" s="16">
        <v>0</v>
      </c>
      <c r="J30" s="16">
        <v>0</v>
      </c>
      <c r="K30" s="16">
        <v>277</v>
      </c>
      <c r="L30" s="20">
        <v>10389.999999999998</v>
      </c>
      <c r="M30" s="20">
        <v>0</v>
      </c>
      <c r="N30" s="20">
        <v>0</v>
      </c>
      <c r="O30" s="20">
        <v>0</v>
      </c>
      <c r="P30" s="20">
        <v>22</v>
      </c>
      <c r="Q30" s="17">
        <f t="shared" si="0"/>
        <v>21188</v>
      </c>
    </row>
    <row r="31" spans="1:17" ht="15" customHeight="1" x14ac:dyDescent="0.2">
      <c r="A31" s="18">
        <v>24</v>
      </c>
      <c r="B31" s="19" t="s">
        <v>19</v>
      </c>
      <c r="C31" s="15">
        <v>12</v>
      </c>
      <c r="D31" s="16">
        <v>0</v>
      </c>
      <c r="E31" s="16">
        <v>0</v>
      </c>
      <c r="F31" s="16">
        <v>0</v>
      </c>
      <c r="G31" s="16">
        <v>3995.0000000000009</v>
      </c>
      <c r="H31" s="16">
        <v>1196</v>
      </c>
      <c r="I31" s="16">
        <v>0</v>
      </c>
      <c r="J31" s="16">
        <v>0</v>
      </c>
      <c r="K31" s="16">
        <v>0</v>
      </c>
      <c r="L31" s="20">
        <v>6055.9999999999991</v>
      </c>
      <c r="M31" s="20">
        <v>0</v>
      </c>
      <c r="N31" s="20">
        <v>112</v>
      </c>
      <c r="O31" s="20">
        <v>1084</v>
      </c>
      <c r="P31" s="20">
        <v>0</v>
      </c>
      <c r="Q31" s="17">
        <f t="shared" si="0"/>
        <v>12455</v>
      </c>
    </row>
    <row r="32" spans="1:17" s="24" customFormat="1" ht="15" customHeight="1" x14ac:dyDescent="0.2">
      <c r="A32" s="13">
        <v>25</v>
      </c>
      <c r="B32" s="21" t="s">
        <v>18</v>
      </c>
      <c r="C32" s="22">
        <v>0</v>
      </c>
      <c r="D32" s="23">
        <v>0</v>
      </c>
      <c r="E32" s="23">
        <v>20</v>
      </c>
      <c r="F32" s="23">
        <v>942</v>
      </c>
      <c r="G32" s="23">
        <v>2496</v>
      </c>
      <c r="H32" s="23">
        <v>1917.0000000000005</v>
      </c>
      <c r="I32" s="23">
        <v>0</v>
      </c>
      <c r="J32" s="23">
        <v>0</v>
      </c>
      <c r="K32" s="23">
        <v>409.99999999999994</v>
      </c>
      <c r="L32" s="23">
        <v>5880</v>
      </c>
      <c r="M32" s="23">
        <v>0</v>
      </c>
      <c r="N32" s="23">
        <v>0</v>
      </c>
      <c r="O32" s="23">
        <v>0</v>
      </c>
      <c r="P32" s="23">
        <v>64</v>
      </c>
      <c r="Q32" s="17">
        <f t="shared" si="0"/>
        <v>11729</v>
      </c>
    </row>
    <row r="33" spans="1:17" s="24" customFormat="1" ht="13.5" customHeight="1" thickBot="1" x14ac:dyDescent="0.25">
      <c r="A33" s="42" t="s">
        <v>1</v>
      </c>
      <c r="B33" s="43"/>
      <c r="C33" s="25">
        <f>SUM(C8:C32)</f>
        <v>2297</v>
      </c>
      <c r="D33" s="25">
        <f t="shared" ref="D33:P33" si="1">SUM(D8:D32)</f>
        <v>31854.999999999996</v>
      </c>
      <c r="E33" s="25">
        <f t="shared" si="1"/>
        <v>2310</v>
      </c>
      <c r="F33" s="25">
        <f t="shared" si="1"/>
        <v>66846</v>
      </c>
      <c r="G33" s="25">
        <f t="shared" si="1"/>
        <v>429014</v>
      </c>
      <c r="H33" s="25">
        <f t="shared" si="1"/>
        <v>216613</v>
      </c>
      <c r="I33" s="25">
        <f t="shared" si="1"/>
        <v>1295</v>
      </c>
      <c r="J33" s="25">
        <f t="shared" si="1"/>
        <v>70</v>
      </c>
      <c r="K33" s="25">
        <f t="shared" si="1"/>
        <v>75729.999999999985</v>
      </c>
      <c r="L33" s="25">
        <f t="shared" si="1"/>
        <v>543950</v>
      </c>
      <c r="M33" s="25">
        <f t="shared" si="1"/>
        <v>4864.0000000000009</v>
      </c>
      <c r="N33" s="25">
        <f t="shared" si="1"/>
        <v>6335.0000000000009</v>
      </c>
      <c r="O33" s="25">
        <f t="shared" si="1"/>
        <v>36654.000000000007</v>
      </c>
      <c r="P33" s="25">
        <f t="shared" si="1"/>
        <v>49380</v>
      </c>
      <c r="Q33" s="25">
        <f>SUM(Q8:Q32)</f>
        <v>1467213</v>
      </c>
    </row>
    <row r="34" spans="1:17" ht="17.25" customHeight="1" x14ac:dyDescent="0.2">
      <c r="A34" s="26" t="s">
        <v>43</v>
      </c>
      <c r="B34" s="27"/>
      <c r="Q34" s="29"/>
    </row>
    <row r="35" spans="1:17" ht="16.5" x14ac:dyDescent="0.2">
      <c r="A35" s="26" t="s">
        <v>28</v>
      </c>
      <c r="B35" s="30"/>
      <c r="Q35" s="31"/>
    </row>
    <row r="36" spans="1:17" ht="16.5" x14ac:dyDescent="0.2">
      <c r="B36" s="30"/>
      <c r="Q36" s="31"/>
    </row>
    <row r="37" spans="1:17" ht="16.5" x14ac:dyDescent="0.2">
      <c r="B37" s="30"/>
    </row>
    <row r="53" spans="1:17" x14ac:dyDescent="0.2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3"/>
      <c r="Q53" s="33"/>
    </row>
    <row r="54" spans="1:17" x14ac:dyDescent="0.2">
      <c r="A54" s="34"/>
      <c r="C54" s="35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3"/>
      <c r="Q54" s="33"/>
    </row>
    <row r="55" spans="1:17" x14ac:dyDescent="0.2">
      <c r="A55" s="36"/>
      <c r="C55" s="35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</row>
    <row r="56" spans="1:17" ht="12.75" customHeight="1" x14ac:dyDescent="0.2">
      <c r="A56" s="37"/>
      <c r="B56" s="37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3"/>
      <c r="Q56" s="33"/>
    </row>
    <row r="57" spans="1:17" x14ac:dyDescent="0.2">
      <c r="A57" s="38"/>
      <c r="B57" s="37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3"/>
      <c r="Q57" s="33"/>
    </row>
    <row r="62" spans="1:17" x14ac:dyDescent="0.2">
      <c r="A62" s="26"/>
      <c r="B62" s="39"/>
    </row>
    <row r="63" spans="1:17" x14ac:dyDescent="0.2">
      <c r="A63" s="26"/>
      <c r="B63" s="39"/>
    </row>
  </sheetData>
  <mergeCells count="7">
    <mergeCell ref="A4:Q4"/>
    <mergeCell ref="A33:B33"/>
    <mergeCell ref="A3:Q3"/>
    <mergeCell ref="B6:B7"/>
    <mergeCell ref="A6:A7"/>
    <mergeCell ref="C6:P6"/>
    <mergeCell ref="Q6:Q7"/>
  </mergeCells>
  <printOptions horizontalCentered="1"/>
  <pageMargins left="0.31496062992125984" right="0.31496062992125984" top="0.74803149606299213" bottom="0.27559055118110237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3.6</vt:lpstr>
      <vt:lpstr>'3.6'!Área_de_impresión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2018-03-15T22:31:19Z</cp:lastPrinted>
  <dcterms:created xsi:type="dcterms:W3CDTF">2011-02-10T16:18:34Z</dcterms:created>
  <dcterms:modified xsi:type="dcterms:W3CDTF">2018-11-16T20:02:25Z</dcterms:modified>
</cp:coreProperties>
</file>