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28800" windowHeight="12030" tabRatio="562"/>
  </bookViews>
  <sheets>
    <sheet name="4.7.1 - 4.7.2" sheetId="12" r:id="rId1"/>
  </sheets>
  <definedNames>
    <definedName name="_xlnm.Print_Area" localSheetId="0">'4.7.1 - 4.7.2'!$A$1:$L$59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56" i="12" l="1"/>
  <c r="J56" i="12"/>
  <c r="I55" i="12"/>
  <c r="I54" i="12"/>
  <c r="I26" i="12" l="1"/>
  <c r="I27" i="12"/>
  <c r="I25" i="12"/>
  <c r="J27" i="12" l="1"/>
  <c r="J25" i="12"/>
  <c r="J26" i="12" s="1"/>
  <c r="J54" i="12" l="1"/>
  <c r="J57" i="12" s="1"/>
  <c r="G54" i="12"/>
  <c r="J55" i="12" l="1"/>
  <c r="C54" i="12"/>
  <c r="D54" i="12"/>
  <c r="E54" i="12"/>
  <c r="F54" i="12"/>
  <c r="H54" i="12"/>
  <c r="H25" i="12" l="1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F28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<sst xmlns="http://schemas.openxmlformats.org/spreadsheetml/2006/main" count="51" uniqueCount="30">
  <si>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</si>
  <si>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</si>
  <si>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</si>
  <si>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</si>
  <si>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</si>
  <si>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</si>
  <si>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</si>
  <si>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</si>
  <si>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</si>
  <si>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</si>
  <si>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</si>
  <si>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</si>
  <si>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</si>
  <si>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</si>
  <si>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</si>
  <si>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</si>
  <si>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</si>
  <si>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</si>
  <si>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</si>
  <si>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</si>
  <si>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</si>
  <si>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</si>
  <si>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</si>
  <si>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</si>
  <si>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2011 - 2019</t>
  </si>
  <si>
    <t>TOTAL ACUMULADO 2011 - 2019</t>
  </si>
  <si>
    <t>2019/ a</t>
  </si>
  <si>
    <t>TOTAL  ACUMULADO 2011 - 2019</t>
  </si>
  <si>
    <t>CASOS ATENDIDOS SEGÚN MESES, 2011 - 2019</t>
  </si>
  <si>
    <t>/a Información preliminar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</si>
</sst>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308119</xdr:colOff>
      <xdr:row>14</xdr:row>
      <xdr:rowOff>188229</xdr:rowOff>
    </xdr:from>
    <xdr:to>
      <xdr:col>11</xdr:col>
      <xdr:colOff>720797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625133</xdr:colOff>
      <xdr:row>9</xdr:row>
      <xdr:rowOff>67359</xdr:rowOff>
    </xdr:from>
    <xdr:to>
      <xdr:col>11</xdr:col>
      <xdr:colOff>651291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BreakPreview" topLeftCell="A31" zoomScaleNormal="100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5" customFormat="1" ht="15.7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9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5.25" customHeight="1" x14ac:dyDescent="0.2">
      <c r="A8" s="8"/>
      <c r="B8" s="8"/>
      <c r="C8" s="8"/>
      <c r="D8" s="8"/>
      <c r="E8" s="8"/>
    </row>
    <row r="10" spans="1:12" s="5" customFormat="1" ht="17.45" customHeight="1" x14ac:dyDescent="0.2">
      <c r="A10" s="34" t="s">
        <v>24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s="5" customFormat="1" ht="5.25" customHeight="1" x14ac:dyDescent="0.2">
      <c r="A11" s="8"/>
      <c r="B11" s="8"/>
      <c r="C11" s="8"/>
      <c r="D11" s="8"/>
      <c r="E11" s="8"/>
    </row>
    <row r="12" spans="1:12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 t="s">
        <v>26</v>
      </c>
    </row>
    <row r="13" spans="1:12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  <c r="J13" s="12">
        <v>450</v>
      </c>
    </row>
    <row r="14" spans="1:12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  <c r="J14" s="1">
        <v>367</v>
      </c>
    </row>
    <row r="15" spans="1:12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  <c r="J15" s="1">
        <v>602</v>
      </c>
    </row>
    <row r="16" spans="1:12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  <c r="J16" s="1">
        <v>639</v>
      </c>
    </row>
    <row r="17" spans="1:11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  <c r="J17" s="1">
        <v>563</v>
      </c>
    </row>
    <row r="18" spans="1:11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  <c r="J18" s="1">
        <v>441</v>
      </c>
    </row>
    <row r="19" spans="1:11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  <c r="J19" s="1">
        <v>454</v>
      </c>
    </row>
    <row r="20" spans="1:11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  <c r="J20" s="1">
        <v>432</v>
      </c>
    </row>
    <row r="21" spans="1:11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  <c r="J21" s="1">
        <v>397</v>
      </c>
    </row>
    <row r="22" spans="1:11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  <c r="J22" s="1">
        <v>410</v>
      </c>
    </row>
    <row r="23" spans="1:11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>
        <v>334</v>
      </c>
      <c r="J23" s="1"/>
    </row>
    <row r="24" spans="1:11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>
        <v>283</v>
      </c>
      <c r="J24" s="15"/>
    </row>
    <row r="25" spans="1:11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4089</v>
      </c>
      <c r="J25" s="17">
        <f>SUM(J13:J24)</f>
        <v>4755</v>
      </c>
    </row>
    <row r="26" spans="1:11" s="5" customFormat="1" ht="20.100000000000001" customHeight="1" x14ac:dyDescent="0.2">
      <c r="A26" s="18" t="s">
        <v>17</v>
      </c>
      <c r="B26" s="19" t="s">
        <v>18</v>
      </c>
      <c r="C26" s="20">
        <f t="shared" ref="C26:H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>I25/H25-1</f>
        <v>9.3607916555228599E-2</v>
      </c>
      <c r="J26" s="20">
        <f>J25/I25-1</f>
        <v>0.16287600880410857</v>
      </c>
    </row>
    <row r="27" spans="1:11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340.75</v>
      </c>
      <c r="J27" s="22">
        <f>AVERAGE(J13:J24)</f>
        <v>475.5</v>
      </c>
    </row>
    <row r="28" spans="1:11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SUM(B25:J25)</f>
        <v>26650</v>
      </c>
      <c r="G28" s="25"/>
      <c r="H28" s="25"/>
      <c r="I28" s="25"/>
      <c r="J28" s="25"/>
    </row>
    <row r="29" spans="1:11" x14ac:dyDescent="0.2">
      <c r="A29" s="28" t="s">
        <v>29</v>
      </c>
    </row>
    <row r="32" spans="1:11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5" spans="1:11" ht="72.75" customHeight="1" x14ac:dyDescent="0.2">
      <c r="A35" s="30" t="s">
        <v>23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</row>
    <row r="37" spans="1:11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</row>
    <row r="39" spans="1:11" ht="15.75" x14ac:dyDescent="0.2">
      <c r="A39" s="34" t="s">
        <v>28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  <c r="K40" s="7"/>
    </row>
    <row r="41" spans="1:11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>
        <v>2018</v>
      </c>
      <c r="J41" s="10" t="s">
        <v>26</v>
      </c>
      <c r="K41" s="5"/>
    </row>
    <row r="42" spans="1:11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12">
        <v>462</v>
      </c>
      <c r="K42" s="5"/>
    </row>
    <row r="43" spans="1:11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1">
        <v>531</v>
      </c>
      <c r="K43" s="5"/>
    </row>
    <row r="44" spans="1:11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1">
        <v>528</v>
      </c>
      <c r="K44" s="5"/>
    </row>
    <row r="45" spans="1:11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1">
        <v>493</v>
      </c>
      <c r="K45" s="5"/>
    </row>
    <row r="46" spans="1:11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1">
        <v>468</v>
      </c>
      <c r="K46" s="5"/>
    </row>
    <row r="47" spans="1:11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1">
        <v>509</v>
      </c>
      <c r="K47" s="5"/>
    </row>
    <row r="48" spans="1:11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1">
        <v>490</v>
      </c>
      <c r="K48" s="5"/>
    </row>
    <row r="49" spans="1:11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1">
        <v>479</v>
      </c>
      <c r="K49" s="5"/>
    </row>
    <row r="50" spans="1:11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1">
        <v>485</v>
      </c>
      <c r="K50" s="5"/>
    </row>
    <row r="51" spans="1:11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1">
        <v>513</v>
      </c>
      <c r="K51" s="5"/>
    </row>
    <row r="52" spans="1:11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>
        <v>516</v>
      </c>
      <c r="J52" s="1"/>
      <c r="K52" s="5"/>
    </row>
    <row r="53" spans="1:11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>
        <v>484</v>
      </c>
      <c r="J53" s="15"/>
      <c r="K53" s="5"/>
    </row>
    <row r="54" spans="1:11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5346</v>
      </c>
      <c r="J54" s="17">
        <f>SUM(J42:J53)</f>
        <v>4958</v>
      </c>
      <c r="K54" s="5"/>
    </row>
    <row r="55" spans="1:11" ht="17.25" customHeight="1" x14ac:dyDescent="0.2">
      <c r="A55" s="18" t="s">
        <v>17</v>
      </c>
      <c r="B55" s="19" t="s">
        <v>18</v>
      </c>
      <c r="C55" s="27">
        <f t="shared" ref="C55:H55" si="5">C54/B54-1</f>
        <v>0.47432762836185827</v>
      </c>
      <c r="D55" s="27">
        <f t="shared" si="5"/>
        <v>0.31288004422332771</v>
      </c>
      <c r="E55" s="27">
        <f t="shared" si="5"/>
        <v>0.27031578947368429</v>
      </c>
      <c r="F55" s="27">
        <f t="shared" si="5"/>
        <v>-0.18230029830957906</v>
      </c>
      <c r="G55" s="27">
        <f t="shared" si="5"/>
        <v>0.78921767328739367</v>
      </c>
      <c r="H55" s="27">
        <f t="shared" si="5"/>
        <v>-8.4730403262347043E-2</v>
      </c>
      <c r="I55" s="27">
        <f>I54/H54-1</f>
        <v>0.32326732673267333</v>
      </c>
      <c r="J55" s="27">
        <f>J54/I54-1</f>
        <v>-7.2577628133183691E-2</v>
      </c>
      <c r="K55" s="5"/>
    </row>
    <row r="56" spans="1:11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 t="shared" ref="I56:J56" si="7">AVERAGE(I42:I53)</f>
        <v>445.5</v>
      </c>
      <c r="J56" s="22">
        <f t="shared" si="7"/>
        <v>495.8</v>
      </c>
      <c r="K56" s="5"/>
    </row>
    <row r="57" spans="1:11" ht="21" customHeight="1" thickBot="1" x14ac:dyDescent="0.25">
      <c r="A57" s="33" t="s">
        <v>27</v>
      </c>
      <c r="B57" s="33"/>
      <c r="C57" s="33"/>
      <c r="D57" s="33"/>
      <c r="E57" s="23"/>
      <c r="F57" s="23"/>
      <c r="G57" s="23"/>
      <c r="H57" s="23"/>
      <c r="I57" s="23"/>
      <c r="J57" s="24">
        <f>SUM(B54:J54)</f>
        <v>29653</v>
      </c>
      <c r="K57" s="5"/>
    </row>
    <row r="58" spans="1:11" x14ac:dyDescent="0.2">
      <c r="A58" s="28" t="s">
        <v>29</v>
      </c>
    </row>
  </sheetData>
  <mergeCells count="10">
    <mergeCell ref="A1:K1"/>
    <mergeCell ref="A32:K32"/>
    <mergeCell ref="A35:K35"/>
    <mergeCell ref="A28:C28"/>
    <mergeCell ref="A57:D57"/>
    <mergeCell ref="A10:K10"/>
    <mergeCell ref="A39:K39"/>
    <mergeCell ref="A33:K33"/>
    <mergeCell ref="A3:K3"/>
    <mergeCell ref="A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2019-08-14T23:07:52Z</cp:lastPrinted>
  <dcterms:created xsi:type="dcterms:W3CDTF">2011-02-09T21:14:15Z</dcterms:created>
  <dcterms:modified xsi:type="dcterms:W3CDTF">2019-11-15T21:11:56Z</dcterms:modified>
</cp:coreProperties>
</file>