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2300" windowHeight="10860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<sst xmlns="http://schemas.openxmlformats.org/spreadsheetml/2006/main" count="58" uniqueCount="44">
  <si>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</si>
  <si>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</si>
  <si>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</si>
  <si>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</si>
  <si>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</si>
  <si>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</si>
  <si>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</si>
  <si>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</si>
  <si>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</si>
  <si>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</si>
  <si>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</si>
  <si>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</si>
  <si>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</si>
  <si>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</si>
  <si>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</si>
  <si>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</si>
  <si>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</si>
  <si>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</si>
  <si>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</si>
  <si>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</si>
  <si>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</si>
  <si>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</si>
  <si>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</si>
  <si>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</si>
  <si>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</si>
  <si>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</si>
  <si>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</si>
  <si>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</si>
  <si>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</si>
  <si>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</si>
  <si>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</si>
  <si>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</si>
  <si>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</si>
  <si>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</si>
  <si>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</si>
  <si>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</si>
  <si>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</si>
  <si>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</si>
  <si>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</si>
  <si>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</si>
  <si>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</si>
  <si>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</si>
  <si>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</si>
  <si>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Octubre,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</si>
</sst>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6851</c:v>
                </c:pt>
                <c:pt idx="1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10 casos, , Cusco 5 casos, La Libertad 5 casos, Piura 5 casos, Arequipa 4 casos, Apurimac 4 casos, Huánuco 4 casos, Ancash 3 casos, Ayacucho 3 casos, Puno 2 casos, Cajamarca 2 casos, Loreto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="90" zoomScaleNormal="100" zoomScaleSheetLayoutView="90" workbookViewId="0">
      <selection activeCell="O1" sqref="O1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66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</row>
    <row r="8" spans="1:15" ht="18" x14ac:dyDescent="0.2">
      <c r="A8" s="66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</row>
    <row r="9" spans="1:15" ht="20.25" x14ac:dyDescent="0.2">
      <c r="A9" s="72" t="s">
        <v>42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5" ht="18" x14ac:dyDescent="0.2">
      <c r="A10" s="66" t="s">
        <v>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</row>
    <row r="11" spans="1:15" ht="15.75" x14ac:dyDescent="0.2">
      <c r="A11" s="69" t="s">
        <v>43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80" t="s">
        <v>4</v>
      </c>
      <c r="L18" s="65" t="s">
        <v>14</v>
      </c>
      <c r="M18" s="65"/>
      <c r="N18" s="65"/>
      <c r="O18" s="65" t="s">
        <v>3</v>
      </c>
    </row>
    <row r="19" spans="1:16" ht="14.25" customHeight="1" x14ac:dyDescent="0.2">
      <c r="A19" s="65"/>
      <c r="B19" s="65"/>
      <c r="C19" s="65"/>
      <c r="D19" s="65"/>
      <c r="K19" s="80"/>
      <c r="L19" s="65"/>
      <c r="M19" s="65"/>
      <c r="N19" s="65"/>
      <c r="O19" s="65"/>
    </row>
    <row r="20" spans="1:16" ht="16.899999999999999" customHeight="1" x14ac:dyDescent="0.3">
      <c r="A20" s="22" t="s">
        <v>2</v>
      </c>
      <c r="B20" s="23">
        <f t="shared" ref="B20:B29" si="0">SUM(C20:D20)</f>
        <v>829</v>
      </c>
      <c r="C20" s="24">
        <v>671</v>
      </c>
      <c r="D20" s="24">
        <v>158</v>
      </c>
      <c r="E20" s="25"/>
      <c r="F20" s="25"/>
      <c r="G20" s="25"/>
      <c r="H20" s="25"/>
      <c r="I20" s="25"/>
      <c r="K20" s="80"/>
      <c r="L20" s="65"/>
      <c r="M20" s="65"/>
      <c r="N20" s="65"/>
      <c r="O20" s="65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7" t="s">
        <v>22</v>
      </c>
      <c r="L21" s="81" t="s">
        <v>6</v>
      </c>
      <c r="M21" s="81"/>
      <c r="N21" s="81"/>
      <c r="O21" s="29">
        <v>0.71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78"/>
      <c r="L22" s="75" t="s">
        <v>27</v>
      </c>
      <c r="M22" s="75"/>
      <c r="N22" s="75"/>
      <c r="O22" s="30">
        <v>0.28999999999999998</v>
      </c>
    </row>
    <row r="23" spans="1:16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79" t="s">
        <v>5</v>
      </c>
      <c r="L23" s="76" t="s">
        <v>6</v>
      </c>
      <c r="M23" s="76"/>
      <c r="N23" s="76"/>
      <c r="O23" s="34">
        <v>0.42</v>
      </c>
      <c r="P23" s="37"/>
    </row>
    <row r="24" spans="1:16" ht="16.899999999999999" customHeight="1" thickBot="1" x14ac:dyDescent="0.25">
      <c r="A24" s="31" t="s">
        <v>34</v>
      </c>
      <c r="B24" s="32">
        <f t="shared" si="0"/>
        <v>962</v>
      </c>
      <c r="C24" s="33">
        <v>709</v>
      </c>
      <c r="D24" s="33">
        <v>253</v>
      </c>
      <c r="K24" s="78"/>
      <c r="L24" s="75" t="s">
        <v>27</v>
      </c>
      <c r="M24" s="75"/>
      <c r="N24" s="75"/>
      <c r="O24" s="30">
        <v>0.57999999999999996</v>
      </c>
      <c r="P24" s="37"/>
    </row>
    <row r="25" spans="1:16" ht="16.5" customHeight="1" x14ac:dyDescent="0.2">
      <c r="A25" s="31" t="s">
        <v>35</v>
      </c>
      <c r="B25" s="32">
        <f t="shared" si="0"/>
        <v>876</v>
      </c>
      <c r="C25" s="33">
        <v>674</v>
      </c>
      <c r="D25" s="33">
        <v>202</v>
      </c>
      <c r="K25" s="79" t="s">
        <v>7</v>
      </c>
      <c r="L25" s="76" t="s">
        <v>6</v>
      </c>
      <c r="M25" s="76"/>
      <c r="N25" s="76"/>
      <c r="O25" s="34">
        <v>0.47</v>
      </c>
      <c r="P25" s="37"/>
    </row>
    <row r="26" spans="1:16" ht="16.899999999999999" customHeight="1" thickBot="1" x14ac:dyDescent="0.25">
      <c r="A26" s="31" t="s">
        <v>36</v>
      </c>
      <c r="B26" s="32">
        <f t="shared" si="0"/>
        <v>924</v>
      </c>
      <c r="C26" s="33">
        <v>660</v>
      </c>
      <c r="D26" s="33">
        <v>264</v>
      </c>
      <c r="K26" s="78"/>
      <c r="L26" s="75" t="s">
        <v>27</v>
      </c>
      <c r="M26" s="75"/>
      <c r="N26" s="75"/>
      <c r="O26" s="30">
        <v>0.53</v>
      </c>
      <c r="P26" s="37"/>
    </row>
    <row r="27" spans="1:16" ht="16.899999999999999" customHeight="1" x14ac:dyDescent="0.2">
      <c r="A27" s="31" t="s">
        <v>37</v>
      </c>
      <c r="B27" s="32">
        <f t="shared" si="0"/>
        <v>1059</v>
      </c>
      <c r="C27" s="33">
        <v>778</v>
      </c>
      <c r="D27" s="33">
        <v>281</v>
      </c>
      <c r="K27" s="64" t="s">
        <v>8</v>
      </c>
      <c r="L27" s="81" t="s">
        <v>30</v>
      </c>
      <c r="M27" s="81"/>
      <c r="N27" s="81"/>
      <c r="O27" s="34">
        <v>0.31</v>
      </c>
      <c r="P27" s="37"/>
    </row>
    <row r="28" spans="1:16" ht="16.899999999999999" customHeight="1" thickBot="1" x14ac:dyDescent="0.25">
      <c r="A28" s="31" t="s">
        <v>38</v>
      </c>
      <c r="B28" s="32">
        <f t="shared" si="0"/>
        <v>980</v>
      </c>
      <c r="C28" s="33">
        <v>754</v>
      </c>
      <c r="D28" s="33">
        <v>226</v>
      </c>
      <c r="K28" s="63"/>
      <c r="L28" s="75" t="s">
        <v>28</v>
      </c>
      <c r="M28" s="75"/>
      <c r="N28" s="75"/>
      <c r="O28" s="30">
        <v>0.69</v>
      </c>
      <c r="P28" s="37"/>
    </row>
    <row r="29" spans="1:16" ht="16.899999999999999" customHeight="1" x14ac:dyDescent="0.2">
      <c r="A29" s="31" t="s">
        <v>39</v>
      </c>
      <c r="B29" s="32">
        <f t="shared" si="0"/>
        <v>953</v>
      </c>
      <c r="C29" s="33">
        <v>684</v>
      </c>
      <c r="D29" s="33">
        <v>269</v>
      </c>
      <c r="K29" s="38" t="s">
        <v>29</v>
      </c>
      <c r="L29" s="37"/>
      <c r="M29" s="37"/>
      <c r="N29" s="37"/>
      <c r="O29" s="37"/>
    </row>
    <row r="30" spans="1:16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2"/>
    </row>
    <row r="31" spans="1:16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2"/>
    </row>
    <row r="32" spans="1:16" s="37" customFormat="1" ht="16.5" customHeight="1" x14ac:dyDescent="0.2">
      <c r="A32" s="35" t="s">
        <v>1</v>
      </c>
      <c r="B32" s="36">
        <f>SUM(B20:B31)</f>
        <v>9181</v>
      </c>
      <c r="C32" s="36">
        <f>SUM(C20:C31)</f>
        <v>6851</v>
      </c>
      <c r="D32" s="36">
        <f>SUM(D20:D31)</f>
        <v>2330</v>
      </c>
      <c r="K32" s="41" t="s">
        <v>31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0.74621500925825068</v>
      </c>
      <c r="D33" s="40">
        <f>+D32/$B$32</f>
        <v>0.25378499074174926</v>
      </c>
    </row>
    <row r="34" spans="1:15" s="37" customFormat="1" ht="16.899999999999999" customHeight="1" x14ac:dyDescent="0.2">
      <c r="A34" s="42"/>
      <c r="B34" s="43"/>
      <c r="C34" s="43"/>
      <c r="D34" s="43"/>
    </row>
    <row r="35" spans="1:15" s="37" customFormat="1" ht="16.899999999999999" customHeight="1" x14ac:dyDescent="0.2">
      <c r="A35" s="42"/>
      <c r="B35" s="43"/>
      <c r="C35" s="43"/>
      <c r="D35" s="43"/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165</v>
      </c>
      <c r="C43" s="24">
        <v>165</v>
      </c>
      <c r="D43" s="29">
        <f>+C43/$C$47</f>
        <v>1.7971898486003703E-2</v>
      </c>
      <c r="E43" s="48"/>
      <c r="F43" s="48"/>
    </row>
    <row r="44" spans="1:15" ht="22.9" customHeight="1" x14ac:dyDescent="0.2">
      <c r="A44" s="22" t="s">
        <v>5</v>
      </c>
      <c r="B44" s="23">
        <f>+C44</f>
        <v>6221</v>
      </c>
      <c r="C44" s="24">
        <v>6221</v>
      </c>
      <c r="D44" s="29">
        <f>+C44/$C$47</f>
        <v>0.67759503322078207</v>
      </c>
      <c r="E44" s="49"/>
      <c r="F44" s="49"/>
    </row>
    <row r="45" spans="1:15" ht="22.5" customHeight="1" x14ac:dyDescent="0.2">
      <c r="A45" s="26" t="s">
        <v>7</v>
      </c>
      <c r="B45" s="27">
        <f>+C45</f>
        <v>2664</v>
      </c>
      <c r="C45" s="28">
        <v>2664</v>
      </c>
      <c r="D45" s="50">
        <f>+C45/$C$47</f>
        <v>0.29016447010129615</v>
      </c>
      <c r="E45" s="49"/>
      <c r="F45" s="49"/>
    </row>
    <row r="46" spans="1:15" ht="22.5" customHeight="1" x14ac:dyDescent="0.2">
      <c r="A46" s="31" t="s">
        <v>8</v>
      </c>
      <c r="B46" s="32">
        <f>+C46</f>
        <v>131</v>
      </c>
      <c r="C46" s="33">
        <v>131</v>
      </c>
      <c r="D46" s="51">
        <f>+C46/$C$47</f>
        <v>1.4268598191918091E-2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9181</v>
      </c>
      <c r="C47" s="36">
        <f>SUM(C43:C46)</f>
        <v>9181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O18:O20"/>
    <mergeCell ref="K18:K20"/>
    <mergeCell ref="L26:N26"/>
    <mergeCell ref="L21:N21"/>
    <mergeCell ref="L27:N27"/>
    <mergeCell ref="L28:N28"/>
    <mergeCell ref="L23:N23"/>
    <mergeCell ref="L22:N22"/>
    <mergeCell ref="L24:N24"/>
    <mergeCell ref="K21:K22"/>
    <mergeCell ref="K23:K24"/>
    <mergeCell ref="L25:N25"/>
    <mergeCell ref="K25:K26"/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2019-08-14T22:20:24Z</cp:lastPrinted>
  <dcterms:created xsi:type="dcterms:W3CDTF">2009-11-09T20:17:47Z</dcterms:created>
  <dcterms:modified xsi:type="dcterms:W3CDTF">2019-11-15T21:03:06Z</dcterms:modified>
</cp:coreProperties>
</file>