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20" yWindow="-120" windowWidth="29040" windowHeight="15840" tabRatio="450" firstSheet="1" activeTab="1"/>
  </bookViews>
  <sheets>
    <sheet name="2009" sheetId="1" state="hidden" r:id="rId1"/>
    <sheet name="2020" sheetId="2" r:id="rId2"/>
  </sheets>
  <definedNames>
    <definedName name="_xlnm.Print_Area" localSheetId="0">'2009'!$A$1:$O$50</definedName>
    <definedName name="_xlnm.Print_Area" localSheetId="1">'2020'!$A$1:$O$64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2" l="1"/>
  <c r="D29" i="2"/>
  <c r="B28" i="2"/>
  <c r="B26" i="2" l="1"/>
  <c r="B27" i="2"/>
  <c r="B25" i="2" l="1"/>
  <c r="B24" i="2" l="1"/>
  <c r="B23" i="2"/>
  <c r="B22" i="2" l="1"/>
  <c r="B21" i="2"/>
  <c r="B20" i="2" l="1"/>
  <c r="B55" i="2" l="1"/>
  <c r="B56" i="2"/>
  <c r="B53" i="2"/>
  <c r="C57" i="2" l="1"/>
  <c r="D57" i="2"/>
  <c r="E57" i="2"/>
  <c r="F57" i="2"/>
  <c r="B19" i="2" l="1"/>
  <c r="B29" i="2" s="1"/>
  <c r="B54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30" i="2" l="1"/>
  <c r="C30" i="2"/>
  <c r="B40" i="1"/>
  <c r="C41" i="1" s="1"/>
  <c r="B27" i="1"/>
  <c r="B28" i="1" s="1"/>
  <c r="B57" i="2"/>
  <c r="D58" i="2" s="1"/>
  <c r="D41" i="1" l="1"/>
  <c r="F41" i="1"/>
  <c r="B41" i="1"/>
  <c r="E41" i="1"/>
  <c r="C28" i="1"/>
  <c r="D28" i="1"/>
  <c r="E58" i="2"/>
  <c r="C58" i="2"/>
  <c r="F58" i="2"/>
  <c r="B58" i="2"/>
  <c r="D30" i="2"/>
</calcChain>
</file>

<file path=xl/sharedStrings.xml><?xml version="1.0" encoding="utf-8"?>
<sst xmlns="http://schemas.openxmlformats.org/spreadsheetml/2006/main" count="113" uniqueCount="70">
  <si>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</si>
  <si>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</si>
  <si>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</si>
  <si>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</si>
  <si>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</si>
  <si>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</si>
  <si>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</si>
  <si>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</si>
  <si>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</si>
  <si>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</si>
  <si>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</si>
  <si>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</si>
  <si>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</si>
  <si>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</si>
  <si>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</si>
  <si>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</si>
  <si>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</si>
  <si>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</si>
  <si>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</si>
  <si>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</si>
  <si>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</si>
  <si>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</si>
  <si>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</si>
  <si>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</si>
  <si>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</si>
  <si>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</si>
  <si>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</si>
  <si>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</si>
  <si>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</si>
  <si>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</si>
  <si>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</si>
  <si>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</si>
  <si>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</si>
  <si>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</si>
  <si>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</si>
  <si>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</si>
  <si>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</si>
  <si>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</si>
  <si>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</si>
  <si>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</si>
  <si>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</si>
  <si>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</si>
  <si>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</si>
  <si>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</si>
  <si>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</si>
  <si>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</si>
  <si>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</si>
  <si>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</si>
  <si>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</si>
  <si>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</si>
  <si>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</si>
  <si>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</si>
  <si>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</si>
  <si>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</si>
  <si>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</si>
  <si>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</si>
  <si>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</si>
  <si>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</si>
  <si>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</si>
  <si>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</si>
  <si>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</si>
  <si>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</si>
  <si>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</si>
  <si>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</si>
  <si>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</si>
  <si>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</si>
  <si>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</si>
  <si>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Elaboración : SISEGC - UPPM - AURORA</t>
  </si>
  <si>
    <t>/2 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</si>
  <si>
    <r>
      <t>Período : Enero - Octubre/</t>
    </r>
    <r>
      <rPr>
        <b/>
        <vertAlign val="superscript"/>
        <sz val="12"/>
        <color theme="0"/>
        <rFont val="Arial Narrow"/>
        <family val="2"/>
      </rPr>
      <t>2</t>
    </r>
    <r>
      <rPr>
        <b/>
        <sz val="12"/>
        <color theme="0"/>
        <rFont val="Arial Narrow"/>
        <family val="2"/>
      </rPr>
      <t>, 2020 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</si>
</sst>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vertAlign val="superscript"/>
      <sz val="12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9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16" fillId="9" borderId="30" xfId="16" applyFont="1" applyFill="1" applyBorder="1" applyAlignment="1">
      <alignment horizontal="center" vertical="center"/>
    </xf>
    <xf numFmtId="9" fontId="16" fillId="9" borderId="24" xfId="16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3" fontId="16" fillId="0" borderId="0" xfId="0" applyNumberFormat="1" applyFont="1" applyFill="1"/>
    <xf numFmtId="0" fontId="34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0" fontId="25" fillId="7" borderId="21" xfId="0" applyFont="1" applyFill="1" applyBorder="1" applyAlignment="1">
      <alignment horizontal="centerContinuous"/>
    </xf>
    <xf numFmtId="0" fontId="34" fillId="2" borderId="0" xfId="0" applyFont="1" applyFill="1" applyAlignment="1">
      <alignment horizontal="left" vertical="center"/>
    </xf>
    <xf numFmtId="3" fontId="1" fillId="4" borderId="2" xfId="0" applyNumberFormat="1" applyFont="1" applyFill="1" applyBorder="1" applyAlignment="1">
      <alignment horizontal="center" vertical="center" wrapText="1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 wrapText="1"/>
    </xf>
    <xf numFmtId="0" fontId="34" fillId="2" borderId="0" xfId="3" applyFont="1" applyFill="1" applyAlignment="1">
      <alignment horizontal="left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9" fillId="8" borderId="0" xfId="0" applyFont="1" applyFill="1" applyBorder="1"/>
    <xf numFmtId="0" fontId="27" fillId="2" borderId="0" xfId="0" applyFont="1" applyFill="1" applyAlignment="1">
      <alignment horizontal="center"/>
    </xf>
    <xf numFmtId="3" fontId="16" fillId="9" borderId="30" xfId="0" applyNumberFormat="1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</cellXfs>
  <cellStyles count="19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  <cellStyle name="Porcentaje 2" xfId="17"/>
    <cellStyle name="Porcentaje 3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-607837584"/>
        <c:axId val="-607844656"/>
      </c:barChart>
      <c:catAx>
        <c:axId val="-6078375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07844656"/>
        <c:crosses val="autoZero"/>
        <c:auto val="1"/>
        <c:lblAlgn val="ctr"/>
        <c:lblOffset val="100"/>
        <c:noMultiLvlLbl val="0"/>
      </c:catAx>
      <c:valAx>
        <c:axId val="-607844656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07837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'2020'!$C$29:$D$29</c:f>
              <c:numCache>
                <c:formatCode>#,##0</c:formatCode>
                <c:ptCount val="2"/>
                <c:pt idx="0">
                  <c:v>47630</c:v>
                </c:pt>
                <c:pt idx="1">
                  <c:v>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0DE3312-23B2-4E74-8976-A01B6089DAC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15E32D6F-7B5D-42A6-96DC-14CD3AD069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AF45A004-8081-4941-87B6-1B82AF68ED1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FE9765BE-19E9-426B-81B8-1C20B02A773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50</xdr:row>
      <xdr:rowOff>51716</xdr:rowOff>
    </xdr:from>
    <xdr:to>
      <xdr:col>14</xdr:col>
      <xdr:colOff>710801</xdr:colOff>
      <xdr:row>55</xdr:row>
      <xdr:rowOff>105834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726481" y="6264133"/>
          <a:ext cx="5736987" cy="102778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4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446 casos, Arequipa 123, La Libertad 95 casos, Cusco 86 casos, Callao 53 casos, Tacna 50, Piura 49 casos, Junín 48 casos, Ancash 47 casos.</a:t>
          </a:r>
          <a:endParaRPr lang="es-PE" sz="14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233023</xdr:colOff>
      <xdr:row>13</xdr:row>
      <xdr:rowOff>142876</xdr:rowOff>
    </xdr:from>
    <xdr:to>
      <xdr:col>9</xdr:col>
      <xdr:colOff>560917</xdr:colOff>
      <xdr:row>48</xdr:row>
      <xdr:rowOff>63500</xdr:rowOff>
    </xdr:to>
    <xdr:graphicFrame macro="">
      <xdr:nvGraphicFramePr>
        <xdr:cNvPr id="2472" name="Gráfico 4">
          <a:extLst>
            <a:ext uri="{FF2B5EF4-FFF2-40B4-BE49-F238E27FC236}">
              <a16:creationId xmlns:a16="http://schemas.microsoft.com/office/drawing/2014/main" id="{00000000-0008-0000-0100-0000A8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83344</xdr:colOff>
      <xdr:row>0</xdr:row>
      <xdr:rowOff>59531</xdr:rowOff>
    </xdr:from>
    <xdr:to>
      <xdr:col>8</xdr:col>
      <xdr:colOff>607219</xdr:colOff>
      <xdr:row>3</xdr:row>
      <xdr:rowOff>11905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83344" y="59531"/>
          <a:ext cx="6619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D6BF0D97-EA4F-4DA8-BD27-7E09DD98BE4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3113F177-8C45-4EFC-9A06-41482B9B0FC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21" t="s">
        <v>21</v>
      </c>
      <c r="K14" s="119" t="s">
        <v>32</v>
      </c>
      <c r="L14" s="119"/>
      <c r="M14" s="119"/>
      <c r="N14" s="119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21"/>
      <c r="K15" s="119"/>
      <c r="L15" s="119"/>
      <c r="M15" s="119"/>
      <c r="N15" s="119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14" t="s">
        <v>22</v>
      </c>
      <c r="K16" s="111" t="s">
        <v>34</v>
      </c>
      <c r="L16" s="111"/>
      <c r="M16" s="111"/>
      <c r="N16" s="120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15"/>
      <c r="K17" s="111"/>
      <c r="L17" s="111"/>
      <c r="M17" s="111"/>
      <c r="N17" s="120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15"/>
      <c r="K18" s="117" t="s">
        <v>35</v>
      </c>
      <c r="L18" s="117"/>
      <c r="M18" s="117"/>
      <c r="N18" s="120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16"/>
      <c r="K19" s="117"/>
      <c r="L19" s="117"/>
      <c r="M19" s="117"/>
      <c r="N19" s="120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14" t="s">
        <v>23</v>
      </c>
      <c r="K20" s="111" t="s">
        <v>34</v>
      </c>
      <c r="L20" s="111"/>
      <c r="M20" s="111"/>
      <c r="N20" s="112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15"/>
      <c r="K21" s="111"/>
      <c r="L21" s="111"/>
      <c r="M21" s="111"/>
      <c r="N21" s="113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15"/>
      <c r="K22" s="117" t="s">
        <v>35</v>
      </c>
      <c r="L22" s="117"/>
      <c r="M22" s="117"/>
      <c r="N22" s="112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16"/>
      <c r="K23" s="117"/>
      <c r="L23" s="117"/>
      <c r="M23" s="117"/>
      <c r="N23" s="113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14" t="s">
        <v>24</v>
      </c>
      <c r="K24" s="118" t="s">
        <v>37</v>
      </c>
      <c r="L24" s="118"/>
      <c r="M24" s="118"/>
      <c r="N24" s="112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15"/>
      <c r="K25" s="118"/>
      <c r="L25" s="118"/>
      <c r="M25" s="118"/>
      <c r="N25" s="113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15"/>
      <c r="K26" s="111" t="s">
        <v>40</v>
      </c>
      <c r="L26" s="111"/>
      <c r="M26" s="111"/>
      <c r="N26" s="112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16"/>
      <c r="K27" s="111"/>
      <c r="L27" s="111"/>
      <c r="M27" s="111"/>
      <c r="N27" s="113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N14:N15"/>
    <mergeCell ref="J16:J19"/>
    <mergeCell ref="N16:N17"/>
    <mergeCell ref="N18:N19"/>
    <mergeCell ref="K14:M15"/>
    <mergeCell ref="J14:J15"/>
    <mergeCell ref="K16:M17"/>
    <mergeCell ref="K18:M19"/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O68"/>
  <sheetViews>
    <sheetView tabSelected="1" view="pageBreakPreview" topLeftCell="A13" zoomScale="90" zoomScaleNormal="102" zoomScaleSheetLayoutView="90" workbookViewId="0">
      <selection activeCell="N33" sqref="N33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132" t="s">
        <v>48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65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5">
      <c r="A11" s="109" t="s">
        <v>69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2"/>
      <c r="B12" s="63"/>
      <c r="C12" s="64"/>
      <c r="D12" s="63"/>
      <c r="E12" s="63"/>
      <c r="F12" s="63"/>
      <c r="G12" s="63"/>
      <c r="H12" s="63"/>
      <c r="I12" s="63"/>
      <c r="J12" s="64"/>
      <c r="K12" s="64"/>
      <c r="L12" s="63"/>
      <c r="M12" s="63"/>
      <c r="N12" s="63"/>
      <c r="O12" s="63"/>
    </row>
    <row r="13" spans="1:15" s="68" customFormat="1" ht="4.5" customHeight="1" x14ac:dyDescent="0.2">
      <c r="A13" s="65"/>
      <c r="B13" s="66"/>
      <c r="C13" s="67"/>
      <c r="D13" s="66"/>
      <c r="E13" s="66"/>
      <c r="F13" s="66"/>
      <c r="G13" s="66"/>
      <c r="H13" s="66"/>
      <c r="I13" s="66"/>
      <c r="J13" s="67"/>
      <c r="K13" s="67"/>
      <c r="L13" s="66"/>
      <c r="M13" s="66"/>
      <c r="N13" s="66"/>
      <c r="O13" s="66"/>
    </row>
    <row r="14" spans="1:15" s="68" customFormat="1" ht="13.5" customHeight="1" x14ac:dyDescent="0.3">
      <c r="A14" s="126" t="s">
        <v>50</v>
      </c>
      <c r="B14" s="126"/>
      <c r="C14" s="126"/>
      <c r="D14" s="126"/>
      <c r="E14" s="66"/>
      <c r="F14" s="66"/>
      <c r="G14" s="66"/>
      <c r="H14" s="66"/>
      <c r="I14" s="66"/>
      <c r="J14" s="67"/>
      <c r="K14" s="126" t="s">
        <v>42</v>
      </c>
      <c r="L14" s="126"/>
      <c r="M14" s="126"/>
      <c r="N14" s="126"/>
      <c r="O14" s="126"/>
    </row>
    <row r="15" spans="1:15" s="68" customFormat="1" ht="15.75" customHeight="1" x14ac:dyDescent="0.3">
      <c r="A15" s="126" t="s">
        <v>51</v>
      </c>
      <c r="B15" s="126"/>
      <c r="C15" s="126"/>
      <c r="D15" s="126"/>
      <c r="E15" s="66"/>
      <c r="F15" s="66"/>
      <c r="G15" s="66"/>
      <c r="H15" s="66"/>
      <c r="I15" s="66"/>
      <c r="J15" s="67"/>
      <c r="K15" s="126" t="s">
        <v>43</v>
      </c>
      <c r="L15" s="126"/>
      <c r="M15" s="126"/>
      <c r="N15" s="126"/>
      <c r="O15" s="126"/>
    </row>
    <row r="16" spans="1:15" s="68" customFormat="1" ht="6" customHeight="1" x14ac:dyDescent="0.2">
      <c r="A16" s="65"/>
      <c r="B16" s="66"/>
      <c r="C16" s="67"/>
      <c r="D16" s="66"/>
      <c r="E16" s="66"/>
      <c r="F16" s="66"/>
      <c r="G16" s="66"/>
      <c r="H16" s="66"/>
      <c r="I16" s="66"/>
      <c r="J16" s="67"/>
    </row>
    <row r="17" spans="1:15" ht="11.45" customHeight="1" x14ac:dyDescent="0.2">
      <c r="A17" s="128" t="s">
        <v>1</v>
      </c>
      <c r="B17" s="128" t="s">
        <v>2</v>
      </c>
      <c r="C17" s="129" t="s">
        <v>46</v>
      </c>
      <c r="D17" s="129" t="s">
        <v>47</v>
      </c>
      <c r="K17" s="127" t="s">
        <v>21</v>
      </c>
      <c r="L17" s="128" t="s">
        <v>44</v>
      </c>
      <c r="M17" s="128"/>
      <c r="N17" s="128"/>
      <c r="O17" s="128" t="s">
        <v>20</v>
      </c>
    </row>
    <row r="18" spans="1:15" ht="13.15" customHeight="1" x14ac:dyDescent="0.3">
      <c r="A18" s="128"/>
      <c r="B18" s="128"/>
      <c r="C18" s="134"/>
      <c r="D18" s="129"/>
      <c r="E18" s="69"/>
      <c r="F18" s="69"/>
      <c r="G18" s="69"/>
      <c r="H18" s="69"/>
      <c r="I18" s="69"/>
      <c r="J18" s="69"/>
      <c r="K18" s="127"/>
      <c r="L18" s="128"/>
      <c r="M18" s="128"/>
      <c r="N18" s="128"/>
      <c r="O18" s="128"/>
    </row>
    <row r="19" spans="1:15" ht="17.45" customHeight="1" x14ac:dyDescent="0.2">
      <c r="A19" s="70" t="s">
        <v>9</v>
      </c>
      <c r="B19" s="71">
        <f>SUM(C19:D19)</f>
        <v>12085</v>
      </c>
      <c r="C19" s="72">
        <v>11677</v>
      </c>
      <c r="D19" s="72">
        <v>408</v>
      </c>
      <c r="K19" s="127"/>
      <c r="L19" s="128"/>
      <c r="M19" s="128"/>
      <c r="N19" s="128"/>
      <c r="O19" s="128"/>
    </row>
    <row r="20" spans="1:15" ht="17.45" customHeight="1" x14ac:dyDescent="0.2">
      <c r="A20" s="70" t="s">
        <v>10</v>
      </c>
      <c r="B20" s="71">
        <f>SUM(C20:D20)</f>
        <v>10985</v>
      </c>
      <c r="C20" s="72">
        <v>10591</v>
      </c>
      <c r="D20" s="72">
        <v>394</v>
      </c>
      <c r="K20" s="130" t="s">
        <v>52</v>
      </c>
      <c r="L20" s="125" t="s">
        <v>61</v>
      </c>
      <c r="M20" s="125"/>
      <c r="N20" s="125"/>
      <c r="O20" s="73">
        <v>0.43</v>
      </c>
    </row>
    <row r="21" spans="1:15" ht="17.45" customHeight="1" thickBot="1" x14ac:dyDescent="0.25">
      <c r="A21" s="70" t="s">
        <v>11</v>
      </c>
      <c r="B21" s="71">
        <f t="shared" ref="B21:B22" si="0">SUM(C21:D21)</f>
        <v>5213</v>
      </c>
      <c r="C21" s="72">
        <v>5053</v>
      </c>
      <c r="D21" s="72">
        <v>160</v>
      </c>
      <c r="K21" s="130"/>
      <c r="L21" s="124" t="s">
        <v>57</v>
      </c>
      <c r="M21" s="124"/>
      <c r="N21" s="124"/>
      <c r="O21" s="76">
        <v>0.56999999999999995</v>
      </c>
    </row>
    <row r="22" spans="1:15" ht="17.45" customHeight="1" x14ac:dyDescent="0.2">
      <c r="A22" s="70" t="s">
        <v>12</v>
      </c>
      <c r="B22" s="71">
        <f t="shared" si="0"/>
        <v>0</v>
      </c>
      <c r="C22" s="72">
        <v>0</v>
      </c>
      <c r="D22" s="72">
        <v>0</v>
      </c>
      <c r="K22" s="122" t="s">
        <v>22</v>
      </c>
      <c r="L22" s="136" t="s">
        <v>61</v>
      </c>
      <c r="M22" s="136"/>
      <c r="N22" s="136"/>
      <c r="O22" s="78">
        <v>0.31</v>
      </c>
    </row>
    <row r="23" spans="1:15" ht="17.45" customHeight="1" thickBot="1" x14ac:dyDescent="0.25">
      <c r="A23" s="70" t="s">
        <v>13</v>
      </c>
      <c r="B23" s="71">
        <f t="shared" ref="B23:B27" si="1">SUM(C23:D23)</f>
        <v>0</v>
      </c>
      <c r="C23" s="72">
        <v>0</v>
      </c>
      <c r="D23" s="72">
        <v>0</v>
      </c>
      <c r="K23" s="123"/>
      <c r="L23" s="124" t="s">
        <v>57</v>
      </c>
      <c r="M23" s="124"/>
      <c r="N23" s="124"/>
      <c r="O23" s="76">
        <v>0.69</v>
      </c>
    </row>
    <row r="24" spans="1:15" ht="17.45" customHeight="1" x14ac:dyDescent="0.2">
      <c r="A24" s="70" t="s">
        <v>14</v>
      </c>
      <c r="B24" s="71">
        <f t="shared" si="1"/>
        <v>0</v>
      </c>
      <c r="C24" s="72">
        <v>0</v>
      </c>
      <c r="D24" s="72">
        <v>0</v>
      </c>
      <c r="K24" s="122" t="s">
        <v>23</v>
      </c>
      <c r="L24" s="136" t="s">
        <v>53</v>
      </c>
      <c r="M24" s="136"/>
      <c r="N24" s="136"/>
      <c r="O24" s="78">
        <v>0.39</v>
      </c>
    </row>
    <row r="25" spans="1:15" ht="17.45" customHeight="1" thickBot="1" x14ac:dyDescent="0.25">
      <c r="A25" s="70" t="s">
        <v>15</v>
      </c>
      <c r="B25" s="71">
        <f t="shared" si="1"/>
        <v>3538</v>
      </c>
      <c r="C25" s="72">
        <v>3403</v>
      </c>
      <c r="D25" s="72">
        <v>135</v>
      </c>
      <c r="K25" s="123"/>
      <c r="L25" s="124" t="s">
        <v>58</v>
      </c>
      <c r="M25" s="124"/>
      <c r="N25" s="124"/>
      <c r="O25" s="76">
        <v>0.61</v>
      </c>
    </row>
    <row r="26" spans="1:15" ht="17.45" customHeight="1" x14ac:dyDescent="0.2">
      <c r="A26" s="70" t="s">
        <v>16</v>
      </c>
      <c r="B26" s="71">
        <f t="shared" si="1"/>
        <v>2837</v>
      </c>
      <c r="C26" s="72">
        <v>2726</v>
      </c>
      <c r="D26" s="72">
        <v>111</v>
      </c>
      <c r="K26" s="122" t="s">
        <v>24</v>
      </c>
      <c r="L26" s="137" t="s">
        <v>63</v>
      </c>
      <c r="M26" s="137"/>
      <c r="N26" s="137"/>
      <c r="O26" s="78">
        <v>0.2</v>
      </c>
    </row>
    <row r="27" spans="1:15" ht="17.45" customHeight="1" thickBot="1" x14ac:dyDescent="0.25">
      <c r="A27" s="70" t="s">
        <v>17</v>
      </c>
      <c r="B27" s="71">
        <f t="shared" si="1"/>
        <v>4353</v>
      </c>
      <c r="C27" s="72">
        <v>4160</v>
      </c>
      <c r="D27" s="72">
        <v>193</v>
      </c>
      <c r="K27" s="123"/>
      <c r="L27" s="124" t="s">
        <v>59</v>
      </c>
      <c r="M27" s="124"/>
      <c r="N27" s="124"/>
      <c r="O27" s="79">
        <v>0.8</v>
      </c>
    </row>
    <row r="28" spans="1:15" ht="17.45" customHeight="1" x14ac:dyDescent="0.2">
      <c r="A28" s="70" t="s">
        <v>29</v>
      </c>
      <c r="B28" s="71">
        <f t="shared" ref="B28" si="2">SUM(C28:D28)</f>
        <v>10422</v>
      </c>
      <c r="C28" s="72">
        <v>10020</v>
      </c>
      <c r="D28" s="72">
        <v>402</v>
      </c>
      <c r="K28" s="82" t="s">
        <v>62</v>
      </c>
    </row>
    <row r="29" spans="1:15" ht="14.25" customHeight="1" x14ac:dyDescent="0.2">
      <c r="A29" s="80" t="s">
        <v>2</v>
      </c>
      <c r="B29" s="81">
        <f>SUM(B19:B28)</f>
        <v>49433</v>
      </c>
      <c r="C29" s="81">
        <f>SUM(C19:C28)</f>
        <v>47630</v>
      </c>
      <c r="D29" s="81">
        <f t="shared" ref="D29" si="3">SUM(D19:D28)</f>
        <v>1803</v>
      </c>
      <c r="K29" s="82" t="s">
        <v>66</v>
      </c>
    </row>
    <row r="30" spans="1:15" ht="17.45" customHeight="1" thickBot="1" x14ac:dyDescent="0.25">
      <c r="A30" s="83" t="s">
        <v>20</v>
      </c>
      <c r="B30" s="84">
        <f>+B29/$B$29</f>
        <v>1</v>
      </c>
      <c r="C30" s="84">
        <f>+C29/$B$29</f>
        <v>0.96352638925414202</v>
      </c>
      <c r="D30" s="84">
        <f>+D29/$B$29</f>
        <v>3.6473610745858032E-2</v>
      </c>
      <c r="K30" s="88" t="s">
        <v>64</v>
      </c>
    </row>
    <row r="31" spans="1:15" ht="17.45" customHeight="1" x14ac:dyDescent="0.2">
      <c r="E31" s="77"/>
    </row>
    <row r="32" spans="1:15" ht="17.45" customHeight="1" x14ac:dyDescent="0.2">
      <c r="E32" s="77"/>
    </row>
    <row r="33" spans="1:15" ht="17.45" customHeight="1" x14ac:dyDescent="0.2">
      <c r="E33" s="77"/>
    </row>
    <row r="34" spans="1:15" ht="17.45" hidden="1" customHeight="1" x14ac:dyDescent="0.2">
      <c r="E34" s="77"/>
    </row>
    <row r="35" spans="1:15" ht="17.45" hidden="1" customHeight="1" x14ac:dyDescent="0.2">
      <c r="E35" s="77"/>
    </row>
    <row r="36" spans="1:15" ht="3.75" hidden="1" customHeight="1" x14ac:dyDescent="0.2">
      <c r="E36" s="77"/>
      <c r="L36" s="68"/>
      <c r="M36" s="68"/>
      <c r="N36" s="68"/>
      <c r="O36" s="68"/>
    </row>
    <row r="37" spans="1:15" ht="3.75" hidden="1" customHeight="1" x14ac:dyDescent="0.2">
      <c r="E37" s="77"/>
    </row>
    <row r="38" spans="1:15" ht="3.75" hidden="1" customHeight="1" x14ac:dyDescent="0.2">
      <c r="E38" s="77"/>
    </row>
    <row r="39" spans="1:15" ht="21" hidden="1" customHeight="1" x14ac:dyDescent="0.2">
      <c r="E39" s="77"/>
      <c r="K39" s="88"/>
      <c r="L39" s="68"/>
      <c r="M39" s="68"/>
      <c r="N39" s="68"/>
    </row>
    <row r="40" spans="1:15" ht="19.149999999999999" hidden="1" customHeight="1" x14ac:dyDescent="0.2">
      <c r="E40" s="77"/>
    </row>
    <row r="41" spans="1:15" s="68" customFormat="1" ht="8.25" hidden="1" customHeight="1" x14ac:dyDescent="0.2">
      <c r="A41" s="85"/>
      <c r="B41" s="86"/>
      <c r="C41" s="86"/>
      <c r="D41" s="86"/>
      <c r="E41" s="87"/>
    </row>
    <row r="42" spans="1:15" s="68" customFormat="1" ht="15" hidden="1" customHeight="1" x14ac:dyDescent="0.2">
      <c r="A42" s="85"/>
      <c r="B42" s="86"/>
      <c r="C42" s="86"/>
      <c r="D42" s="86"/>
      <c r="E42" s="87"/>
    </row>
    <row r="43" spans="1:15" s="68" customFormat="1" ht="15.75" hidden="1" customHeight="1" x14ac:dyDescent="0.2">
      <c r="A43" s="85"/>
      <c r="B43" s="86"/>
      <c r="C43" s="86"/>
      <c r="D43" s="86"/>
      <c r="E43" s="87"/>
    </row>
    <row r="44" spans="1:15" s="68" customFormat="1" ht="15.75" hidden="1" customHeight="1" x14ac:dyDescent="0.2">
      <c r="A44" s="85"/>
      <c r="B44" s="86"/>
      <c r="C44" s="86"/>
      <c r="D44" s="86"/>
      <c r="E44" s="87"/>
      <c r="O44" s="53"/>
    </row>
    <row r="45" spans="1:15" ht="15.75" hidden="1" customHeight="1" x14ac:dyDescent="0.2">
      <c r="A45" s="85"/>
      <c r="B45" s="86"/>
      <c r="C45" s="86"/>
      <c r="D45" s="86"/>
      <c r="E45" s="87"/>
      <c r="F45" s="68"/>
      <c r="G45" s="68"/>
      <c r="H45" s="68"/>
      <c r="I45" s="68"/>
      <c r="J45" s="68"/>
    </row>
    <row r="46" spans="1:15" ht="15.75" hidden="1" customHeight="1" x14ac:dyDescent="0.2">
      <c r="A46" s="85"/>
      <c r="B46" s="86"/>
      <c r="C46" s="86"/>
      <c r="D46" s="86"/>
      <c r="E46" s="87"/>
      <c r="F46" s="68"/>
      <c r="G46" s="68"/>
      <c r="H46" s="68"/>
      <c r="I46" s="68"/>
      <c r="J46" s="68"/>
    </row>
    <row r="47" spans="1:15" ht="10.5" hidden="1" customHeight="1" x14ac:dyDescent="0.2">
      <c r="A47" s="85"/>
      <c r="B47" s="86"/>
      <c r="C47" s="86"/>
      <c r="D47" s="86"/>
      <c r="E47" s="87"/>
      <c r="F47" s="68"/>
      <c r="G47" s="68"/>
      <c r="H47" s="68"/>
      <c r="I47" s="68"/>
      <c r="J47" s="68"/>
    </row>
    <row r="48" spans="1:15" ht="13.5" hidden="1" x14ac:dyDescent="0.2">
      <c r="A48" s="85"/>
      <c r="B48" s="86"/>
      <c r="C48" s="86"/>
      <c r="D48" s="86"/>
      <c r="E48" s="87"/>
      <c r="F48" s="68"/>
      <c r="G48" s="68"/>
      <c r="H48" s="68"/>
      <c r="I48" s="68"/>
      <c r="J48" s="68"/>
      <c r="K48" s="88"/>
    </row>
    <row r="49" spans="1:15" ht="19.899999999999999" customHeight="1" x14ac:dyDescent="0.3">
      <c r="A49" s="126" t="s">
        <v>56</v>
      </c>
      <c r="B49" s="126"/>
      <c r="C49" s="126"/>
      <c r="D49" s="126"/>
      <c r="E49" s="126"/>
      <c r="F49" s="126"/>
      <c r="G49" s="89"/>
      <c r="H49" s="89"/>
      <c r="I49" s="89"/>
      <c r="J49" s="89"/>
      <c r="K49" s="95"/>
      <c r="L49" s="95"/>
      <c r="M49" s="96"/>
      <c r="N49" s="97"/>
      <c r="O49" s="98"/>
    </row>
    <row r="50" spans="1:15" ht="19.899999999999999" customHeight="1" x14ac:dyDescent="0.3">
      <c r="A50" s="135" t="s">
        <v>45</v>
      </c>
      <c r="B50" s="135"/>
      <c r="C50" s="135"/>
      <c r="D50" s="135"/>
      <c r="E50" s="135"/>
      <c r="F50" s="135"/>
      <c r="G50" s="89"/>
      <c r="H50" s="89"/>
      <c r="I50" s="89"/>
      <c r="J50" s="89"/>
    </row>
    <row r="51" spans="1:15" ht="3.75" customHeight="1" x14ac:dyDescent="0.3">
      <c r="G51" s="69"/>
      <c r="H51" s="69"/>
      <c r="I51" s="69"/>
      <c r="J51" s="69"/>
    </row>
    <row r="52" spans="1:15" ht="19.899999999999999" customHeight="1" x14ac:dyDescent="0.2">
      <c r="A52" s="91" t="s">
        <v>21</v>
      </c>
      <c r="B52" s="92" t="s">
        <v>2</v>
      </c>
      <c r="C52" s="93" t="s">
        <v>5</v>
      </c>
      <c r="D52" s="93" t="s">
        <v>6</v>
      </c>
      <c r="E52" s="93" t="s">
        <v>7</v>
      </c>
      <c r="F52" s="93" t="s">
        <v>8</v>
      </c>
      <c r="G52" s="94"/>
      <c r="H52" s="94"/>
      <c r="I52" s="94"/>
      <c r="J52" s="94"/>
    </row>
    <row r="53" spans="1:15" ht="19.899999999999999" customHeight="1" x14ac:dyDescent="0.2">
      <c r="A53" s="70" t="s">
        <v>60</v>
      </c>
      <c r="B53" s="71">
        <f>SUM(C53:F53)</f>
        <v>153</v>
      </c>
      <c r="C53" s="72">
        <v>28</v>
      </c>
      <c r="D53" s="72">
        <v>56</v>
      </c>
      <c r="E53" s="72">
        <v>41</v>
      </c>
      <c r="F53" s="72">
        <v>28</v>
      </c>
      <c r="G53" s="94"/>
      <c r="H53" s="94"/>
      <c r="I53" s="94"/>
      <c r="J53" s="94"/>
    </row>
    <row r="54" spans="1:15" ht="19.899999999999999" customHeight="1" x14ac:dyDescent="0.2">
      <c r="A54" s="70" t="s">
        <v>22</v>
      </c>
      <c r="B54" s="71">
        <f>SUM(C54:F54)</f>
        <v>24677</v>
      </c>
      <c r="C54" s="72">
        <v>4298</v>
      </c>
      <c r="D54" s="72">
        <v>7978</v>
      </c>
      <c r="E54" s="72">
        <v>7204</v>
      </c>
      <c r="F54" s="72">
        <v>5197</v>
      </c>
    </row>
    <row r="55" spans="1:15" ht="15" customHeight="1" x14ac:dyDescent="0.2">
      <c r="A55" s="74" t="s">
        <v>23</v>
      </c>
      <c r="B55" s="71">
        <f t="shared" ref="B55:B56" si="4">SUM(C55:F55)</f>
        <v>21763</v>
      </c>
      <c r="C55" s="75">
        <v>6123</v>
      </c>
      <c r="D55" s="75">
        <v>7842</v>
      </c>
      <c r="E55" s="75">
        <v>5121</v>
      </c>
      <c r="F55" s="75">
        <v>2677</v>
      </c>
    </row>
    <row r="56" spans="1:15" ht="12.75" customHeight="1" x14ac:dyDescent="0.2">
      <c r="A56" s="99" t="s">
        <v>24</v>
      </c>
      <c r="B56" s="71">
        <f t="shared" si="4"/>
        <v>2840</v>
      </c>
      <c r="C56" s="100">
        <v>1455</v>
      </c>
      <c r="D56" s="100">
        <v>781</v>
      </c>
      <c r="E56" s="100">
        <v>429</v>
      </c>
      <c r="F56" s="100">
        <v>175</v>
      </c>
    </row>
    <row r="57" spans="1:15" ht="16.5" x14ac:dyDescent="0.3">
      <c r="A57" s="80" t="s">
        <v>2</v>
      </c>
      <c r="B57" s="81">
        <f>SUM(B53:B56)</f>
        <v>49433</v>
      </c>
      <c r="C57" s="81">
        <f>SUM(C53:C56)</f>
        <v>11904</v>
      </c>
      <c r="D57" s="81">
        <f>SUM(D53:D56)</f>
        <v>16657</v>
      </c>
      <c r="E57" s="81">
        <f>SUM(E53:E56)</f>
        <v>12795</v>
      </c>
      <c r="F57" s="81">
        <f>SUM(F53:F56)</f>
        <v>8077</v>
      </c>
      <c r="I57" s="101"/>
      <c r="J57" s="102"/>
    </row>
    <row r="58" spans="1:15" ht="12.75" customHeight="1" thickBot="1" x14ac:dyDescent="0.25">
      <c r="A58" s="103" t="s">
        <v>20</v>
      </c>
      <c r="B58" s="104">
        <f>+B57/$B$57</f>
        <v>1</v>
      </c>
      <c r="C58" s="104">
        <f>+C57/$B$57</f>
        <v>0.24081079440859346</v>
      </c>
      <c r="D58" s="104">
        <f>+D57/$B$57</f>
        <v>0.33696113931988753</v>
      </c>
      <c r="E58" s="104">
        <f>+E57/$B$57</f>
        <v>0.25883519106669634</v>
      </c>
      <c r="F58" s="104">
        <f>+F57/$B$57</f>
        <v>0.16339287520482268</v>
      </c>
      <c r="I58" s="105"/>
      <c r="J58" s="90"/>
    </row>
    <row r="59" spans="1:15" ht="13.5" customHeight="1" x14ac:dyDescent="0.2">
      <c r="A59" s="110" t="s">
        <v>54</v>
      </c>
      <c r="C59" s="106"/>
      <c r="D59" s="106"/>
      <c r="E59" s="106"/>
      <c r="I59" s="105"/>
      <c r="J59" s="90"/>
    </row>
    <row r="60" spans="1:15" ht="9.75" customHeight="1" x14ac:dyDescent="0.2">
      <c r="A60" s="131" t="s">
        <v>68</v>
      </c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5" ht="13.5" customHeight="1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5" ht="13.5" customHeigh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5" ht="12.75" customHeight="1" x14ac:dyDescent="0.2">
      <c r="A63" s="107" t="s">
        <v>55</v>
      </c>
      <c r="B63" s="108"/>
      <c r="C63" s="108"/>
      <c r="D63" s="108"/>
      <c r="E63" s="108"/>
    </row>
    <row r="64" spans="1:15" x14ac:dyDescent="0.2">
      <c r="A64" s="107" t="s">
        <v>67</v>
      </c>
      <c r="B64" s="108"/>
      <c r="C64" s="108"/>
      <c r="D64" s="108"/>
      <c r="E64" s="108"/>
    </row>
    <row r="68" ht="13.5" customHeight="1" x14ac:dyDescent="0.2"/>
  </sheetData>
  <mergeCells count="27">
    <mergeCell ref="K26:K27"/>
    <mergeCell ref="A60:N62"/>
    <mergeCell ref="A7:O7"/>
    <mergeCell ref="C17:C18"/>
    <mergeCell ref="B17:B18"/>
    <mergeCell ref="A15:D15"/>
    <mergeCell ref="A17:A18"/>
    <mergeCell ref="O17:O19"/>
    <mergeCell ref="A50:F50"/>
    <mergeCell ref="A49:F49"/>
    <mergeCell ref="L23:N23"/>
    <mergeCell ref="L27:N27"/>
    <mergeCell ref="L24:N24"/>
    <mergeCell ref="L22:N22"/>
    <mergeCell ref="L26:N26"/>
    <mergeCell ref="L25:N25"/>
    <mergeCell ref="K24:K25"/>
    <mergeCell ref="K22:K23"/>
    <mergeCell ref="L21:N21"/>
    <mergeCell ref="L20:N20"/>
    <mergeCell ref="A14:D14"/>
    <mergeCell ref="K15:O15"/>
    <mergeCell ref="K14:O14"/>
    <mergeCell ref="K17:K19"/>
    <mergeCell ref="L17:N19"/>
    <mergeCell ref="D17:D18"/>
    <mergeCell ref="K20:K21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2020</vt:lpstr>
      <vt:lpstr>'2009'!Área_de_impresión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2020-02-14T22:00:55Z</cp:lastPrinted>
  <dcterms:created xsi:type="dcterms:W3CDTF">2009-11-09T20:17:22Z</dcterms:created>
  <dcterms:modified xsi:type="dcterms:W3CDTF">2020-11-10T04:37:49Z</dcterms:modified>
</cp:coreProperties>
</file>