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'4.2.1 - 4.2.2'!$A$1:$P$53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O21" i="1" l="1"/>
  <c r="P50" i="1" l="1"/>
  <c r="P48" i="1"/>
  <c r="P23" i="1" l="1"/>
  <c r="P21" i="1"/>
  <c r="P22" i="1" s="1"/>
  <c r="O23" i="1" l="1"/>
  <c r="O48" i="1"/>
  <c r="O50" i="1"/>
  <c r="B21" i="1"/>
  <c r="B48" i="1"/>
  <c r="N21" i="1"/>
  <c r="N22" i="1" s="1"/>
  <c r="N48" i="1"/>
  <c r="N50" i="1"/>
  <c r="N23" i="1"/>
  <c r="M23" i="1"/>
  <c r="M21" i="1"/>
  <c r="M48" i="1"/>
  <c r="M49" i="1" s="1"/>
  <c r="K48" i="1"/>
  <c r="L49" i="1" s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J22" i="1" s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G49" i="1" s="1"/>
  <c r="F49" i="1"/>
  <c r="G48" i="1"/>
  <c r="H48" i="1"/>
  <c r="I48" i="1"/>
  <c r="I49" i="1" s="1"/>
  <c r="H22" i="1"/>
  <c r="C49" i="1"/>
  <c r="L22" i="1"/>
  <c r="H49" i="1"/>
  <c r="I22" i="1"/>
  <c r="O49" i="1" l="1"/>
  <c r="P49" i="1"/>
  <c r="M22" i="1"/>
  <c r="P51" i="1"/>
  <c r="D22" i="1"/>
  <c r="N49" i="1"/>
  <c r="E49" i="1"/>
  <c r="K22" i="1"/>
  <c r="D49" i="1"/>
  <c r="K49" i="1"/>
  <c r="O22" i="1"/>
  <c r="C22" i="1"/>
  <c r="G22" i="1"/>
  <c r="O24" i="1"/>
</calcChain>
</file>

<file path=xl/sharedStrings.xml><?xml version="1.0" encoding="utf-8"?>
<sst xmlns="http://schemas.openxmlformats.org/spreadsheetml/2006/main" count="51" uniqueCount="29">
  <si>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</si>
  <si>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</si>
  <si>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</si>
  <si>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</si>
  <si>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</si>
  <si>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</si>
  <si>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</si>
  <si>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</si>
  <si>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</si>
  <si>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</si>
  <si>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</si>
  <si>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</si>
  <si>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</si>
  <si>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</si>
  <si>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</si>
  <si>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</si>
  <si>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</si>
  <si>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</si>
  <si>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</si>
  <si>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PERSONAS INFORMADAS Y SENSIBILIZADAS EN LAS ACCIONES PREVENTIVAS PROMOCIONALES CONTRA LA VIOLENCIA FAMILIAR Y SEXUAL</t>
  </si>
  <si>
    <t>ACCIONES PREVENTIVAS PROMOCIONALES</t>
  </si>
  <si>
    <t>Período: 2004 - 2018</t>
  </si>
  <si>
    <t>2018 /a</t>
  </si>
  <si>
    <t>TOTAL   2004 - 2018</t>
  </si>
  <si>
    <t>TOTAL  2004 - 2018</t>
  </si>
  <si>
    <t>/a Información preliminar que comprende Enero a Setiembre 2018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</si>
  <si>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</si>
  <si>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r>
      <rPr>
        <b/>
        <sz val="14"/>
        <color indexed="8"/>
        <rFont val="Arial Narrow"/>
        <family val="2"/>
      </rPr>
      <t>Personas Informadas, Sensibilizadas:</t>
    </r>
    <r>
      <rPr>
        <sz val="14"/>
        <color indexed="8"/>
        <rFont val="Arial Narrow"/>
        <family val="2"/>
      </rPr>
      <t xml:space="preserve"> Se denomina a toda aquella persona que ha tenido una participación  directa y voluntaria en las acciones preventivas promocionales que realiza el CEM. 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</si>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</sst>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vertical="center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  <xf numFmtId="3" fontId="12" fillId="6" borderId="5" xfId="0" applyNumberFormat="1" applyFont="1" applyFill="1" applyBorder="1" applyAlignment="1">
      <alignment horizontal="center" vertical="center" wrapText="1"/>
    </xf>
    <xf numFmtId="3" fontId="12" fillId="6" borderId="6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zoomScale="110" zoomScaleSheetLayoutView="110" workbookViewId="0">
      <selection sqref="A1:N1"/>
    </sheetView>
  </sheetViews>
  <sheetFormatPr baseColWidth="10" defaultColWidth="11.42578125" defaultRowHeight="12.75" x14ac:dyDescent="0.2"/>
  <cols>
    <col min="1" max="1" width="11" style="27" customWidth="1"/>
    <col min="2" max="11" width="10.7109375" style="27" customWidth="1"/>
    <col min="12" max="16384" width="11.42578125" style="27"/>
  </cols>
  <sheetData>
    <row r="1" spans="1:16" s="1" customFormat="1" ht="21.75" customHeight="1" x14ac:dyDescent="0.2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3" customFormat="1" ht="6" customHeight="1" x14ac:dyDescent="0.2">
      <c r="A2" s="2"/>
    </row>
    <row r="3" spans="1:16" s="3" customFormat="1" ht="18" x14ac:dyDescent="0.2">
      <c r="A3" s="34" t="s">
        <v>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s="3" customFormat="1" ht="17.25" customHeight="1" x14ac:dyDescent="0.2">
      <c r="A4" s="34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6" s="3" customFormat="1" ht="45.75" customHeight="1" x14ac:dyDescent="0.2">
      <c r="A6" s="40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6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 t="s">
        <v>22</v>
      </c>
    </row>
    <row r="9" spans="1:16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</row>
    <row r="10" spans="1:16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</row>
    <row r="11" spans="1:16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</row>
    <row r="12" spans="1:16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</row>
    <row r="13" spans="1:16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</row>
    <row r="14" spans="1:16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</row>
    <row r="15" spans="1:16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</row>
    <row r="16" spans="1:16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</row>
    <row r="17" spans="1:16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</row>
    <row r="18" spans="1:16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44" t="s">
        <v>28</v>
      </c>
    </row>
    <row r="19" spans="1:16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44" t="s">
        <v>28</v>
      </c>
    </row>
    <row r="20" spans="1:16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45" t="s">
        <v>28</v>
      </c>
    </row>
    <row r="21" spans="1:16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>SUM(L9:L20)</f>
        <v>25963</v>
      </c>
      <c r="M21" s="18">
        <f>SUM(M9:M20)</f>
        <v>32319</v>
      </c>
      <c r="N21" s="18">
        <f>SUM(N9:N20)</f>
        <v>33862</v>
      </c>
      <c r="O21" s="18">
        <f>SUM(O9:O20)</f>
        <v>36522</v>
      </c>
      <c r="P21" s="18">
        <f>SUM(P9:P20)</f>
        <v>35787</v>
      </c>
    </row>
    <row r="22" spans="1:16" s="3" customFormat="1" ht="21.75" customHeight="1" x14ac:dyDescent="0.2">
      <c r="A22" s="19" t="s">
        <v>15</v>
      </c>
      <c r="B22" s="20" t="s">
        <v>0</v>
      </c>
      <c r="C22" s="21">
        <f t="shared" ref="C22:H22" si="1">+C21/B21-1</f>
        <v>4.6300431740360359E-2</v>
      </c>
      <c r="D22" s="21">
        <f t="shared" si="1"/>
        <v>0.26835515082527039</v>
      </c>
      <c r="E22" s="21">
        <f t="shared" si="1"/>
        <v>2.4680278214045392E-2</v>
      </c>
      <c r="F22" s="21">
        <f t="shared" si="1"/>
        <v>0.4322312239982482</v>
      </c>
      <c r="G22" s="21">
        <f t="shared" si="1"/>
        <v>6.0388319828772463E-2</v>
      </c>
      <c r="H22" s="21">
        <f t="shared" si="1"/>
        <v>0.22657151095732408</v>
      </c>
      <c r="I22" s="21">
        <f t="shared" ref="I22:N22" si="2">+I21/H21-1</f>
        <v>0.194886864531296</v>
      </c>
      <c r="J22" s="21">
        <f t="shared" si="2"/>
        <v>0.13831095371600011</v>
      </c>
      <c r="K22" s="21">
        <f t="shared" si="2"/>
        <v>0.15516570885364911</v>
      </c>
      <c r="L22" s="21">
        <f t="shared" si="2"/>
        <v>-2.8839679808483565E-2</v>
      </c>
      <c r="M22" s="21">
        <f t="shared" si="2"/>
        <v>0.24480992181180916</v>
      </c>
      <c r="N22" s="21">
        <f t="shared" si="2"/>
        <v>4.7742813824685149E-2</v>
      </c>
      <c r="O22" s="21">
        <f>+O21/N21-1</f>
        <v>7.8554131474809497E-2</v>
      </c>
      <c r="P22" s="21">
        <f>+P21/O21-1</f>
        <v>-2.0124856251026779E-2</v>
      </c>
    </row>
    <row r="23" spans="1:16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3">AVERAGE(C9:C20)</f>
        <v>585.66666666666663</v>
      </c>
      <c r="D23" s="23">
        <f t="shared" si="3"/>
        <v>742.83333333333337</v>
      </c>
      <c r="E23" s="23">
        <f t="shared" si="3"/>
        <v>761.16666666666663</v>
      </c>
      <c r="F23" s="23">
        <f t="shared" si="3"/>
        <v>1090.1666666666667</v>
      </c>
      <c r="G23" s="23">
        <f t="shared" si="3"/>
        <v>1156</v>
      </c>
      <c r="H23" s="23">
        <f t="shared" si="3"/>
        <v>1417.9166666666667</v>
      </c>
      <c r="I23" s="23">
        <f t="shared" si="3"/>
        <v>1694.25</v>
      </c>
      <c r="J23" s="23">
        <f t="shared" si="3"/>
        <v>1928.5833333333333</v>
      </c>
      <c r="K23" s="23">
        <f t="shared" ref="K23:O23" si="4">AVERAGE(K9:K20)</f>
        <v>2227.8333333333335</v>
      </c>
      <c r="L23" s="23">
        <f t="shared" si="4"/>
        <v>2163.5833333333335</v>
      </c>
      <c r="M23" s="23">
        <f t="shared" si="4"/>
        <v>2693.25</v>
      </c>
      <c r="N23" s="23">
        <f t="shared" si="4"/>
        <v>2821.8333333333335</v>
      </c>
      <c r="O23" s="23">
        <f t="shared" si="4"/>
        <v>3043.5</v>
      </c>
      <c r="P23" s="23">
        <f>AVERAGE(P9:P20)</f>
        <v>3976.3333333333335</v>
      </c>
    </row>
    <row r="24" spans="1:16" s="3" customFormat="1" ht="20.100000000000001" customHeight="1" thickBot="1" x14ac:dyDescent="0.25">
      <c r="A24" s="37" t="s">
        <v>23</v>
      </c>
      <c r="B24" s="37"/>
      <c r="C24" s="37"/>
      <c r="D24" s="37"/>
      <c r="E24" s="37"/>
      <c r="F24" s="24"/>
      <c r="G24" s="24"/>
      <c r="H24" s="24"/>
      <c r="I24" s="24"/>
      <c r="J24" s="24"/>
      <c r="K24" s="43"/>
      <c r="L24" s="43"/>
      <c r="M24" s="24"/>
      <c r="N24" s="24"/>
      <c r="O24" s="43">
        <f>SUM(B21:P21)</f>
        <v>310423</v>
      </c>
      <c r="P24" s="43"/>
    </row>
    <row r="25" spans="1:16" s="3" customFormat="1" x14ac:dyDescent="0.2">
      <c r="A25" s="25" t="s">
        <v>25</v>
      </c>
    </row>
    <row r="26" spans="1:16" s="3" customFormat="1" x14ac:dyDescent="0.2">
      <c r="A26" s="26"/>
    </row>
    <row r="27" spans="1:16" ht="8.25" customHeight="1" x14ac:dyDescent="0.2"/>
    <row r="28" spans="1:16" s="3" customFormat="1" ht="18.75" customHeight="1" x14ac:dyDescent="0.2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6" s="3" customFormat="1" ht="8.25" customHeight="1" x14ac:dyDescent="0.2">
      <c r="A29" s="2"/>
    </row>
    <row r="30" spans="1:16" s="3" customFormat="1" ht="38.25" customHeight="1" x14ac:dyDescent="0.2">
      <c r="A30" s="32" t="s">
        <v>19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3" customFormat="1" ht="15.75" customHeight="1" x14ac:dyDescent="0.2">
      <c r="A31" s="38" t="s">
        <v>21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28"/>
    </row>
    <row r="32" spans="1:16" s="3" customFormat="1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6" s="3" customFormat="1" ht="44.25" customHeight="1" x14ac:dyDescent="0.2">
      <c r="A33" s="40" t="s">
        <v>27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6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 t="s">
        <v>22</v>
      </c>
    </row>
    <row r="36" spans="1:16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6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6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6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6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6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6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6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6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6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/>
    </row>
    <row r="46" spans="1:16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/>
    </row>
    <row r="47" spans="1:16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/>
    </row>
    <row r="48" spans="1:16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5">SUM(C36:C47)</f>
        <v>322012</v>
      </c>
      <c r="D48" s="18">
        <f t="shared" si="5"/>
        <v>356124</v>
      </c>
      <c r="E48" s="18">
        <f t="shared" si="5"/>
        <v>457388</v>
      </c>
      <c r="F48" s="18">
        <f t="shared" si="5"/>
        <v>700236</v>
      </c>
      <c r="G48" s="18">
        <f t="shared" si="5"/>
        <v>729764</v>
      </c>
      <c r="H48" s="18">
        <f t="shared" si="5"/>
        <v>849585</v>
      </c>
      <c r="I48" s="18">
        <f t="shared" si="5"/>
        <v>801258</v>
      </c>
      <c r="J48" s="18">
        <f t="shared" ref="J48:O48" si="6">SUM(J36:J47)</f>
        <v>1061573</v>
      </c>
      <c r="K48" s="18">
        <f t="shared" si="6"/>
        <v>1199367</v>
      </c>
      <c r="L48" s="18">
        <f t="shared" si="6"/>
        <v>1251730</v>
      </c>
      <c r="M48" s="18">
        <f t="shared" si="6"/>
        <v>1579667</v>
      </c>
      <c r="N48" s="18">
        <f t="shared" si="6"/>
        <v>1565064</v>
      </c>
      <c r="O48" s="18">
        <f t="shared" si="6"/>
        <v>1775440</v>
      </c>
      <c r="P48" s="18">
        <f>SUM(P36:P47)</f>
        <v>1285685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7">+D48/C48-1</f>
        <v>0.10593394035004899</v>
      </c>
      <c r="E49" s="21">
        <f t="shared" si="7"/>
        <v>0.28435039480630353</v>
      </c>
      <c r="F49" s="21">
        <f t="shared" si="7"/>
        <v>0.53094528059328194</v>
      </c>
      <c r="G49" s="21">
        <f t="shared" si="7"/>
        <v>4.2168640286988968E-2</v>
      </c>
      <c r="H49" s="21">
        <f t="shared" si="7"/>
        <v>0.16419143723176255</v>
      </c>
      <c r="I49" s="21">
        <f t="shared" si="7"/>
        <v>-5.6883066438319863E-2</v>
      </c>
      <c r="J49" s="21">
        <f t="shared" ref="J49:O49" si="8">+J48/I48-1</f>
        <v>0.32488287168427643</v>
      </c>
      <c r="K49" s="21">
        <f t="shared" si="8"/>
        <v>0.12980171877016455</v>
      </c>
      <c r="L49" s="21">
        <f t="shared" si="8"/>
        <v>4.3658863383768232E-2</v>
      </c>
      <c r="M49" s="21">
        <f t="shared" si="8"/>
        <v>0.26198700997819024</v>
      </c>
      <c r="N49" s="21">
        <f t="shared" si="8"/>
        <v>-9.2443533985326898E-3</v>
      </c>
      <c r="O49" s="21">
        <f t="shared" si="8"/>
        <v>0.13442006205497026</v>
      </c>
      <c r="P49" s="21">
        <f>+P48/O48-1</f>
        <v>-0.27584993015815795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9">AVERAGE(D36:D47)</f>
        <v>29677</v>
      </c>
      <c r="E50" s="23">
        <f t="shared" si="9"/>
        <v>38115.666666666664</v>
      </c>
      <c r="F50" s="23">
        <f t="shared" si="9"/>
        <v>58353</v>
      </c>
      <c r="G50" s="23">
        <f t="shared" si="9"/>
        <v>60813.666666666664</v>
      </c>
      <c r="H50" s="23">
        <f t="shared" si="9"/>
        <v>70798.75</v>
      </c>
      <c r="I50" s="23">
        <f t="shared" si="9"/>
        <v>66771.5</v>
      </c>
      <c r="J50" s="23">
        <f t="shared" ref="J50:O50" si="10">AVERAGE(J36:J47)</f>
        <v>88464.416666666672</v>
      </c>
      <c r="K50" s="23">
        <f t="shared" si="10"/>
        <v>99947.25</v>
      </c>
      <c r="L50" s="23">
        <f t="shared" si="10"/>
        <v>104310.83333333333</v>
      </c>
      <c r="M50" s="23">
        <f t="shared" si="10"/>
        <v>131638.91666666666</v>
      </c>
      <c r="N50" s="23">
        <f t="shared" si="10"/>
        <v>130422</v>
      </c>
      <c r="O50" s="23">
        <f t="shared" si="10"/>
        <v>147953.33333333334</v>
      </c>
      <c r="P50" s="23">
        <f>AVERAGE(P36:P47)</f>
        <v>142853.88888888888</v>
      </c>
    </row>
    <row r="51" spans="1:16" s="3" customFormat="1" ht="20.100000000000001" customHeight="1" thickBot="1" x14ac:dyDescent="0.25">
      <c r="A51" s="37" t="s">
        <v>24</v>
      </c>
      <c r="B51" s="37"/>
      <c r="C51" s="37"/>
      <c r="D51" s="37"/>
      <c r="E51" s="3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14267298</v>
      </c>
    </row>
    <row r="52" spans="1:16" s="3" customFormat="1" x14ac:dyDescent="0.2">
      <c r="A52" s="25" t="s">
        <v>25</v>
      </c>
    </row>
    <row r="53" spans="1:16" x14ac:dyDescent="0.2">
      <c r="A53" s="31"/>
    </row>
    <row r="54" spans="1:16" x14ac:dyDescent="0.2">
      <c r="A54" s="31"/>
    </row>
  </sheetData>
  <mergeCells count="12">
    <mergeCell ref="A30:P30"/>
    <mergeCell ref="A4:N4"/>
    <mergeCell ref="A1:N1"/>
    <mergeCell ref="A28:N28"/>
    <mergeCell ref="A51:E51"/>
    <mergeCell ref="A31:M31"/>
    <mergeCell ref="A24:E24"/>
    <mergeCell ref="A3:N3"/>
    <mergeCell ref="A6:P6"/>
    <mergeCell ref="A33:P33"/>
    <mergeCell ref="K24:L24"/>
    <mergeCell ref="O24:P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2017-07-17T19:12:01Z</cp:lastPrinted>
  <dcterms:created xsi:type="dcterms:W3CDTF">2011-12-21T14:28:11Z</dcterms:created>
  <dcterms:modified xsi:type="dcterms:W3CDTF">2018-10-10T21:25:05Z</dcterms:modified>
</cp:coreProperties>
</file>