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<sst xmlns="http://schemas.openxmlformats.org/spreadsheetml/2006/main" count="107" uniqueCount="54">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</sst>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3241000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U8" sqref="U8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133123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0.39663438840920295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14791.444444444445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983324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Normal="100" zoomScaleSheetLayoutView="10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9"/>
    </row>
    <row r="2" spans="1:13" ht="18" x14ac:dyDescent="0.2">
      <c r="A2" s="103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7" t="s">
        <v>26</v>
      </c>
      <c r="B5" s="97" t="s">
        <v>1</v>
      </c>
      <c r="C5" s="101" t="s">
        <v>25</v>
      </c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" customHeight="1" x14ac:dyDescent="0.2">
      <c r="A6" s="97"/>
      <c r="B6" s="97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8">
        <v>27902</v>
      </c>
      <c r="F9" s="98"/>
      <c r="G9" s="98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8">
        <v>26011</v>
      </c>
      <c r="F10" s="98"/>
      <c r="G10" s="98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133123</v>
      </c>
      <c r="C24" s="43">
        <v>763</v>
      </c>
      <c r="D24" s="44">
        <f>C24/B24</f>
        <v>5.7315415067268616E-3</v>
      </c>
      <c r="E24" s="43">
        <v>66903</v>
      </c>
      <c r="F24" s="44">
        <f t="shared" ref="F24" si="9">E24/B24</f>
        <v>0.502565296755632</v>
      </c>
      <c r="G24" s="43">
        <v>52833</v>
      </c>
      <c r="H24" s="44">
        <f t="shared" ref="H24" si="10">G24/B24</f>
        <v>0.39687356805360458</v>
      </c>
      <c r="I24" s="43">
        <v>12624</v>
      </c>
      <c r="J24" s="44">
        <f t="shared" ref="J24" si="11">I24/B24</f>
        <v>9.4829593684036567E-2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983324</v>
      </c>
      <c r="C25" s="99">
        <f>SUM(C7:C24)</f>
        <v>1819</v>
      </c>
      <c r="D25" s="99"/>
      <c r="E25" s="99">
        <f>SUM(E7:E8)+SUM(G7:G8)+SUM(E9:G10)+SUM(E11:E24,G11:G24)</f>
        <v>878014</v>
      </c>
      <c r="F25" s="99"/>
      <c r="G25" s="99"/>
      <c r="H25" s="99"/>
      <c r="I25" s="99">
        <f>SUM(I7:I24)</f>
        <v>100670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105">
        <f>C25/B25</f>
        <v>1.8498480663545281E-3</v>
      </c>
      <c r="D26" s="105"/>
      <c r="E26" s="96">
        <f>E25/B25</f>
        <v>0.89290406824200363</v>
      </c>
      <c r="F26" s="96"/>
      <c r="G26" s="96"/>
      <c r="H26" s="96"/>
      <c r="I26" s="96">
        <f>I25/B25</f>
        <v>0.10237724290264449</v>
      </c>
      <c r="J26" s="96"/>
      <c r="K26" s="96">
        <f>K25/B25</f>
        <v>2.8688407889973194E-3</v>
      </c>
      <c r="L26" s="96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3" t="s">
        <v>38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7" t="s">
        <v>20</v>
      </c>
      <c r="B35" s="97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7"/>
      <c r="B36" s="97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133123</v>
      </c>
      <c r="C54" s="82">
        <v>40204</v>
      </c>
      <c r="D54" s="39">
        <f t="shared" si="13"/>
        <v>0.30200641511985155</v>
      </c>
      <c r="E54" s="82">
        <v>84691</v>
      </c>
      <c r="F54" s="39">
        <f t="shared" si="14"/>
        <v>0.63618608354679507</v>
      </c>
      <c r="G54" s="82">
        <v>8228</v>
      </c>
      <c r="H54" s="39">
        <f t="shared" si="15"/>
        <v>6.1807501333353367E-2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983324</v>
      </c>
      <c r="C55" s="99">
        <f>SUM(C37:C54)</f>
        <v>280365</v>
      </c>
      <c r="D55" s="99"/>
      <c r="E55" s="99">
        <f>SUM(E37:E54)</f>
        <v>651877</v>
      </c>
      <c r="F55" s="99"/>
      <c r="G55" s="99">
        <f>SUM(G37:G54)</f>
        <v>48139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100">
        <f>C55/$B$55</f>
        <v>0.28511965537300016</v>
      </c>
      <c r="D56" s="100"/>
      <c r="E56" s="100">
        <f>E55/$B$55</f>
        <v>0.66293205494831819</v>
      </c>
      <c r="F56" s="100"/>
      <c r="G56" s="100">
        <f>G55/$B$55</f>
        <v>4.8955379915470387E-2</v>
      </c>
      <c r="H56" s="100"/>
      <c r="I56" s="100">
        <f>I55/$B$55</f>
        <v>2.9929097632113121E-3</v>
      </c>
      <c r="J56" s="100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7" t="s">
        <v>20</v>
      </c>
      <c r="B65" s="97" t="s">
        <v>1</v>
      </c>
      <c r="C65" s="97" t="s">
        <v>19</v>
      </c>
      <c r="D65" s="97"/>
      <c r="E65" s="97"/>
      <c r="F65" s="97"/>
      <c r="G65" s="97"/>
      <c r="H65" s="97"/>
      <c r="I65" s="64"/>
      <c r="J65" s="65"/>
    </row>
    <row r="66" spans="1:14" ht="18" customHeight="1" x14ac:dyDescent="0.2">
      <c r="A66" s="97"/>
      <c r="B66" s="97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133123</v>
      </c>
      <c r="C84" s="82">
        <v>113581</v>
      </c>
      <c r="D84" s="44">
        <f>C84/B84</f>
        <v>0.85320342840831409</v>
      </c>
      <c r="E84" s="82">
        <v>19542</v>
      </c>
      <c r="F84" s="44">
        <f t="shared" si="19"/>
        <v>0.14679657159168588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983324</v>
      </c>
      <c r="C85" s="99">
        <f>SUM(C67:C84)</f>
        <v>850465</v>
      </c>
      <c r="D85" s="99"/>
      <c r="E85" s="99">
        <f>SUM(E67:E84)</f>
        <v>130061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93">
        <f>C85/$B$85</f>
        <v>0.86488787012215707</v>
      </c>
      <c r="D86" s="93"/>
      <c r="E86" s="93">
        <f>E85/$B$85</f>
        <v>0.13226667914136134</v>
      </c>
      <c r="F86" s="93"/>
      <c r="G86" s="93">
        <f>G85/$B$85</f>
        <v>2.8454507364815665E-3</v>
      </c>
      <c r="H86" s="9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T12" sqref="T12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406254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3241000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0.33753564113600976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360111.11111111112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19339894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2019-10-14T23:34:07Z</dcterms:modified>
</cp:coreProperties>
</file>