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" l="1"/>
  <c r="C28" i="2"/>
  <c r="B28" i="2"/>
  <c r="B22" i="2"/>
  <c r="B23" i="2"/>
  <c r="B24" i="2"/>
  <c r="B25" i="2"/>
  <c r="B26" i="2"/>
  <c r="B27" i="2"/>
  <c r="B21" i="2" l="1"/>
  <c r="B20" i="2" l="1"/>
  <c r="B32" i="2" l="1"/>
  <c r="C48" i="2"/>
  <c r="B19" i="2"/>
  <c r="D46" i="2" l="1"/>
  <c r="D45" i="2"/>
  <c r="D44" i="2"/>
  <c r="D47" i="2"/>
  <c r="B48" i="2"/>
  <c r="D48" i="2"/>
  <c r="B29" i="2" l="1"/>
  <c r="D29" i="2"/>
  <c r="C29" i="2"/>
</calcChain>
</file>

<file path=xl/sharedStrings.xml><?xml version="1.0" encoding="utf-8"?>
<sst xmlns="http://schemas.openxmlformats.org/spreadsheetml/2006/main" count="57" uniqueCount="43">
  <si>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</si>
  <si>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</si>
  <si>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</si>
  <si>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</si>
  <si>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</si>
  <si>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</si>
  <si>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</si>
  <si>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</si>
  <si>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</si>
  <si>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</si>
  <si>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</si>
  <si>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</si>
  <si>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</si>
  <si>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</si>
  <si>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</si>
  <si>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</si>
  <si>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</si>
  <si>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</si>
  <si>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</si>
  <si>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</si>
  <si>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</si>
  <si>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</si>
  <si>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</si>
  <si>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</si>
  <si>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</si>
  <si>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</si>
  <si>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</si>
  <si>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</si>
  <si>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</si>
  <si>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</si>
  <si>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</si>
  <si>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</si>
  <si>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Feb</t>
  </si>
  <si>
    <t>Mar</t>
  </si>
  <si>
    <t>Elaboración : SISEGC - UPPM - AURORA</t>
  </si>
  <si>
    <t>Abr</t>
  </si>
  <si>
    <t>May</t>
  </si>
  <si>
    <t>Jun</t>
  </si>
  <si>
    <t>Jul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</si>
  <si>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</si>
  <si>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Ago</t>
  </si>
  <si>
    <t>Período : Enero - Setiembre, 2020 (Preliminar)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</si>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</sst>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wrapText="1" indent="1"/>
    </xf>
    <xf numFmtId="0" fontId="3" fillId="6" borderId="12" xfId="0" applyFont="1" applyFill="1" applyBorder="1" applyAlignment="1">
      <alignment horizontal="left" vertical="center" wrapText="1" indent="1"/>
    </xf>
    <xf numFmtId="0" fontId="3" fillId="6" borderId="13" xfId="0" applyFont="1" applyFill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Normal_Directorio CEMs - agos - 2009 - UGTAI" xfId="2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'2020'!$C$28:$D$28</c:f>
              <c:numCache>
                <c:formatCode>#,##0</c:formatCode>
                <c:ptCount val="2"/>
                <c:pt idx="0">
                  <c:v>2940</c:v>
                </c:pt>
                <c:pt idx="1">
                  <c:v>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29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638175</xdr:colOff>
      <xdr:row>42</xdr:row>
      <xdr:rowOff>222251</xdr:rowOff>
    </xdr:from>
    <xdr:to>
      <xdr:col>14</xdr:col>
      <xdr:colOff>709083</xdr:colOff>
      <xdr:row>46</xdr:row>
      <xdr:rowOff>57150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48175" y="6099176"/>
          <a:ext cx="6928908" cy="97789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5 casos, Arequipa 4 casos, Huánuco 4 casos, Ancash 3 casos, Callao 3 casos,Lima 3 casos, Apurimac 2 casos, Ayacucho 2 casos, Huancavelica 2 casos, La Libertad 2 casos, Moquegua 2 casos, San Martín 2 casos.</a:t>
          </a:r>
          <a:endParaRPr lang="es-PE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O75"/>
  <sheetViews>
    <sheetView tabSelected="1" view="pageBreakPreview" zoomScaleNormal="100" zoomScaleSheetLayoutView="100" workbookViewId="0">
      <selection activeCell="O1" sqref="O1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6" t="s">
        <v>18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</row>
    <row r="7" spans="1:15" ht="18" x14ac:dyDescent="0.2">
      <c r="A7" s="76" t="s">
        <v>19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</row>
    <row r="8" spans="1:15" ht="20.25" x14ac:dyDescent="0.2">
      <c r="A8" s="82" t="s">
        <v>31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4"/>
    </row>
    <row r="9" spans="1:15" ht="18" x14ac:dyDescent="0.2">
      <c r="A9" s="76" t="s">
        <v>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1:15" ht="15.75" x14ac:dyDescent="0.2">
      <c r="A10" s="79" t="s">
        <v>41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1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5" ht="14.25" customHeight="1" x14ac:dyDescent="0.2">
      <c r="A17" s="68" t="s">
        <v>0</v>
      </c>
      <c r="B17" s="68" t="s">
        <v>1</v>
      </c>
      <c r="C17" s="68" t="s">
        <v>16</v>
      </c>
      <c r="D17" s="68" t="s">
        <v>17</v>
      </c>
      <c r="K17" s="69" t="s">
        <v>4</v>
      </c>
      <c r="L17" s="68" t="s">
        <v>14</v>
      </c>
      <c r="M17" s="68"/>
      <c r="N17" s="68"/>
      <c r="O17" s="68" t="s">
        <v>3</v>
      </c>
    </row>
    <row r="18" spans="1:15" ht="14.25" customHeight="1" x14ac:dyDescent="0.2">
      <c r="A18" s="68"/>
      <c r="B18" s="68"/>
      <c r="C18" s="68"/>
      <c r="D18" s="68"/>
      <c r="K18" s="69"/>
      <c r="L18" s="68"/>
      <c r="M18" s="68"/>
      <c r="N18" s="68"/>
      <c r="O18" s="68"/>
    </row>
    <row r="19" spans="1:15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69"/>
      <c r="L19" s="68"/>
      <c r="M19" s="68"/>
      <c r="N19" s="68"/>
      <c r="O19" s="68"/>
    </row>
    <row r="20" spans="1:15" ht="16.899999999999999" customHeight="1" x14ac:dyDescent="0.2">
      <c r="A20" s="22" t="s">
        <v>32</v>
      </c>
      <c r="B20" s="23">
        <f t="shared" si="0"/>
        <v>1091</v>
      </c>
      <c r="C20" s="63">
        <v>807</v>
      </c>
      <c r="D20" s="63">
        <v>284</v>
      </c>
      <c r="K20" s="73" t="s">
        <v>20</v>
      </c>
      <c r="L20" s="71" t="s">
        <v>6</v>
      </c>
      <c r="M20" s="71"/>
      <c r="N20" s="71"/>
      <c r="O20" s="29">
        <v>0.82</v>
      </c>
    </row>
    <row r="21" spans="1:15" ht="16.899999999999999" customHeight="1" thickBot="1" x14ac:dyDescent="0.25">
      <c r="A21" s="22" t="s">
        <v>33</v>
      </c>
      <c r="B21" s="23">
        <f t="shared" ref="B21:B27" si="1">SUM(C21:D21)</f>
        <v>493</v>
      </c>
      <c r="C21" s="64">
        <v>363</v>
      </c>
      <c r="D21" s="64">
        <v>130</v>
      </c>
      <c r="K21" s="74"/>
      <c r="L21" s="70" t="s">
        <v>24</v>
      </c>
      <c r="M21" s="70"/>
      <c r="N21" s="70"/>
      <c r="O21" s="30">
        <v>0.18</v>
      </c>
    </row>
    <row r="22" spans="1:15" ht="16.899999999999999" customHeight="1" x14ac:dyDescent="0.2">
      <c r="A22" s="22" t="s">
        <v>35</v>
      </c>
      <c r="B22" s="23">
        <f t="shared" si="1"/>
        <v>0</v>
      </c>
      <c r="C22" s="65">
        <v>0</v>
      </c>
      <c r="D22" s="65">
        <v>0</v>
      </c>
      <c r="K22" s="75" t="s">
        <v>5</v>
      </c>
      <c r="L22" s="72" t="s">
        <v>6</v>
      </c>
      <c r="M22" s="72"/>
      <c r="N22" s="72"/>
      <c r="O22" s="34">
        <v>0.46</v>
      </c>
    </row>
    <row r="23" spans="1:15" ht="16.899999999999999" customHeight="1" thickBot="1" x14ac:dyDescent="0.25">
      <c r="A23" s="22" t="s">
        <v>36</v>
      </c>
      <c r="B23" s="23">
        <f t="shared" si="1"/>
        <v>0</v>
      </c>
      <c r="C23" s="65">
        <v>0</v>
      </c>
      <c r="D23" s="65">
        <v>0</v>
      </c>
      <c r="K23" s="74"/>
      <c r="L23" s="70" t="s">
        <v>24</v>
      </c>
      <c r="M23" s="70"/>
      <c r="N23" s="70"/>
      <c r="O23" s="30">
        <v>0.54</v>
      </c>
    </row>
    <row r="24" spans="1:15" ht="16.5" customHeight="1" x14ac:dyDescent="0.2">
      <c r="A24" s="22" t="s">
        <v>37</v>
      </c>
      <c r="B24" s="23">
        <f t="shared" si="1"/>
        <v>0</v>
      </c>
      <c r="C24" s="65">
        <v>0</v>
      </c>
      <c r="D24" s="65">
        <v>0</v>
      </c>
      <c r="K24" s="75" t="s">
        <v>7</v>
      </c>
      <c r="L24" s="72" t="s">
        <v>6</v>
      </c>
      <c r="M24" s="72"/>
      <c r="N24" s="72"/>
      <c r="O24" s="34">
        <v>0.46</v>
      </c>
    </row>
    <row r="25" spans="1:15" ht="16.899999999999999" customHeight="1" thickBot="1" x14ac:dyDescent="0.25">
      <c r="A25" s="22" t="s">
        <v>38</v>
      </c>
      <c r="B25" s="23">
        <f t="shared" si="1"/>
        <v>358</v>
      </c>
      <c r="C25" s="65">
        <v>245</v>
      </c>
      <c r="D25" s="65">
        <v>113</v>
      </c>
      <c r="K25" s="74"/>
      <c r="L25" s="70" t="s">
        <v>24</v>
      </c>
      <c r="M25" s="70"/>
      <c r="N25" s="70"/>
      <c r="O25" s="30">
        <v>0.54</v>
      </c>
    </row>
    <row r="26" spans="1:15" ht="16.899999999999999" customHeight="1" x14ac:dyDescent="0.2">
      <c r="A26" s="22" t="s">
        <v>40</v>
      </c>
      <c r="B26" s="23">
        <f t="shared" si="1"/>
        <v>394</v>
      </c>
      <c r="C26" s="66">
        <v>259</v>
      </c>
      <c r="D26" s="66">
        <v>135</v>
      </c>
      <c r="K26" s="75" t="s">
        <v>8</v>
      </c>
      <c r="L26" s="72" t="s">
        <v>27</v>
      </c>
      <c r="M26" s="72"/>
      <c r="N26" s="72"/>
      <c r="O26" s="34">
        <v>0.32</v>
      </c>
    </row>
    <row r="27" spans="1:15" ht="16.899999999999999" customHeight="1" thickBot="1" x14ac:dyDescent="0.25">
      <c r="A27" s="22" t="s">
        <v>42</v>
      </c>
      <c r="B27" s="23">
        <f t="shared" si="1"/>
        <v>543</v>
      </c>
      <c r="C27" s="66">
        <v>391</v>
      </c>
      <c r="D27" s="66">
        <v>152</v>
      </c>
      <c r="K27" s="74"/>
      <c r="L27" s="70" t="s">
        <v>25</v>
      </c>
      <c r="M27" s="70"/>
      <c r="N27" s="70"/>
      <c r="O27" s="30">
        <v>0.68</v>
      </c>
    </row>
    <row r="28" spans="1:15" ht="16.899999999999999" customHeight="1" x14ac:dyDescent="0.2">
      <c r="A28" s="35" t="s">
        <v>1</v>
      </c>
      <c r="B28" s="36">
        <f>SUM(B19:B27)</f>
        <v>4076</v>
      </c>
      <c r="C28" s="36">
        <f>SUM(C19:C27)</f>
        <v>2940</v>
      </c>
      <c r="D28" s="36">
        <f>SUM(D19:D27)</f>
        <v>1136</v>
      </c>
      <c r="K28" s="38" t="s">
        <v>26</v>
      </c>
    </row>
    <row r="29" spans="1:15" ht="16.899999999999999" customHeight="1" thickBot="1" x14ac:dyDescent="0.25">
      <c r="A29" s="39" t="s">
        <v>3</v>
      </c>
      <c r="B29" s="40">
        <f>+B28/$B$28</f>
        <v>1</v>
      </c>
      <c r="C29" s="40">
        <f>+C28/$B$28</f>
        <v>0.72129538763493617</v>
      </c>
      <c r="D29" s="40">
        <f>+D28/$B$28</f>
        <v>0.27870461236506378</v>
      </c>
      <c r="K29" s="41" t="s">
        <v>28</v>
      </c>
    </row>
    <row r="30" spans="1:15" ht="16.899999999999999" customHeight="1" x14ac:dyDescent="0.2">
      <c r="A30" s="37"/>
      <c r="B30" s="37"/>
      <c r="C30" s="37"/>
      <c r="D30" s="37"/>
      <c r="L30" s="37"/>
      <c r="M30" s="37"/>
      <c r="N30" s="37"/>
      <c r="O30" s="37"/>
    </row>
    <row r="31" spans="1:15" ht="16.899999999999999" customHeight="1" x14ac:dyDescent="0.2">
      <c r="A31" s="37"/>
      <c r="B31" s="37"/>
      <c r="C31" s="37"/>
      <c r="D31" s="37"/>
    </row>
    <row r="32" spans="1:15" ht="16.899999999999999" hidden="1" customHeight="1" x14ac:dyDescent="0.2">
      <c r="A32" s="31" t="s">
        <v>30</v>
      </c>
      <c r="B32" s="32">
        <f>SUM(C32:D32)</f>
        <v>962</v>
      </c>
      <c r="C32" s="33">
        <v>674</v>
      </c>
      <c r="D32" s="33">
        <v>288</v>
      </c>
      <c r="K32" s="62"/>
    </row>
    <row r="33" spans="1:15" s="37" customFormat="1" ht="16.5" hidden="1" customHeight="1" x14ac:dyDescent="0.2"/>
    <row r="34" spans="1:15" s="37" customFormat="1" ht="16.899999999999999" hidden="1" customHeight="1" x14ac:dyDescent="0.2"/>
    <row r="35" spans="1:15" s="37" customFormat="1" ht="16.899999999999999" hidden="1" customHeight="1" x14ac:dyDescent="0.2">
      <c r="A35" s="42"/>
      <c r="B35" s="43"/>
      <c r="C35" s="43"/>
      <c r="D35" s="43"/>
    </row>
    <row r="36" spans="1:15" s="37" customFormat="1" ht="16.899999999999999" hidden="1" customHeight="1" x14ac:dyDescent="0.2">
      <c r="A36" s="42"/>
      <c r="B36" s="43"/>
      <c r="C36" s="43"/>
      <c r="D36" s="43"/>
      <c r="L36" s="5"/>
      <c r="M36" s="5"/>
    </row>
    <row r="37" spans="1:15" s="37" customFormat="1" ht="18.75" hidden="1" customHeight="1" x14ac:dyDescent="0.2">
      <c r="A37" s="42"/>
      <c r="B37" s="43"/>
      <c r="C37" s="43"/>
      <c r="D37" s="43"/>
      <c r="L37" s="5"/>
      <c r="M37" s="5"/>
      <c r="N37" s="5"/>
      <c r="O37" s="5"/>
    </row>
    <row r="38" spans="1:15" ht="18.75" hidden="1" customHeight="1" x14ac:dyDescent="0.2">
      <c r="A38" s="42"/>
      <c r="B38" s="43"/>
      <c r="C38" s="43"/>
      <c r="D38" s="43"/>
      <c r="E38" s="37"/>
      <c r="F38" s="37"/>
      <c r="G38" s="37"/>
      <c r="H38" s="37"/>
      <c r="I38" s="37"/>
      <c r="J38" s="37"/>
    </row>
    <row r="39" spans="1:15" ht="18.75" hidden="1" customHeight="1" x14ac:dyDescent="0.2">
      <c r="A39" s="42"/>
      <c r="B39" s="43"/>
      <c r="C39" s="43"/>
      <c r="D39" s="43"/>
      <c r="E39" s="37"/>
      <c r="F39" s="37"/>
      <c r="G39" s="37"/>
      <c r="H39" s="37"/>
      <c r="I39" s="37"/>
      <c r="J39" s="37"/>
    </row>
    <row r="40" spans="1:15" ht="16.5" customHeight="1" x14ac:dyDescent="0.3">
      <c r="A40" s="14" t="s">
        <v>15</v>
      </c>
      <c r="B40" s="14"/>
      <c r="C40" s="14"/>
      <c r="D40" s="14"/>
      <c r="E40" s="25"/>
      <c r="F40" s="25"/>
      <c r="G40" s="25"/>
      <c r="H40" s="25"/>
      <c r="I40" s="25"/>
    </row>
    <row r="41" spans="1:15" ht="15" customHeight="1" x14ac:dyDescent="0.3">
      <c r="A41" s="14" t="s">
        <v>13</v>
      </c>
      <c r="B41" s="44"/>
      <c r="C41" s="44"/>
      <c r="D41" s="44"/>
      <c r="E41" s="20"/>
      <c r="F41" s="20"/>
      <c r="G41" s="20"/>
      <c r="H41" s="20"/>
      <c r="I41" s="20"/>
      <c r="K41" s="41"/>
    </row>
    <row r="42" spans="1:15" ht="6.75" customHeight="1" x14ac:dyDescent="0.2"/>
    <row r="43" spans="1:15" ht="22.9" customHeight="1" x14ac:dyDescent="0.2">
      <c r="A43" s="45" t="s">
        <v>4</v>
      </c>
      <c r="B43" s="46" t="s">
        <v>1</v>
      </c>
      <c r="C43" s="47" t="s">
        <v>29</v>
      </c>
      <c r="D43" s="47" t="s">
        <v>3</v>
      </c>
      <c r="E43" s="48"/>
      <c r="F43" s="48"/>
    </row>
    <row r="44" spans="1:15" ht="22.5" customHeight="1" x14ac:dyDescent="0.2">
      <c r="A44" s="22" t="s">
        <v>23</v>
      </c>
      <c r="B44" s="23">
        <v>101</v>
      </c>
      <c r="C44" s="24">
        <v>101</v>
      </c>
      <c r="D44" s="29">
        <f>+C44/$C$48</f>
        <v>2.4779195289499508E-2</v>
      </c>
      <c r="E44" s="48"/>
      <c r="F44" s="48"/>
    </row>
    <row r="45" spans="1:15" ht="22.9" customHeight="1" x14ac:dyDescent="0.2">
      <c r="A45" s="22" t="s">
        <v>5</v>
      </c>
      <c r="B45" s="23">
        <v>2686</v>
      </c>
      <c r="C45" s="24">
        <v>2686</v>
      </c>
      <c r="D45" s="29">
        <f>+C45/$C$48</f>
        <v>0.65897939156035323</v>
      </c>
      <c r="E45" s="49"/>
      <c r="F45" s="49"/>
    </row>
    <row r="46" spans="1:15" ht="22.5" customHeight="1" x14ac:dyDescent="0.2">
      <c r="A46" s="26" t="s">
        <v>7</v>
      </c>
      <c r="B46" s="27">
        <v>1230</v>
      </c>
      <c r="C46" s="28">
        <v>1230</v>
      </c>
      <c r="D46" s="50">
        <f>+C46/$C$48</f>
        <v>0.30176643768400391</v>
      </c>
      <c r="E46" s="49"/>
      <c r="F46" s="49"/>
    </row>
    <row r="47" spans="1:15" ht="22.5" customHeight="1" x14ac:dyDescent="0.2">
      <c r="A47" s="31" t="s">
        <v>8</v>
      </c>
      <c r="B47" s="32">
        <v>59</v>
      </c>
      <c r="C47" s="33">
        <v>59</v>
      </c>
      <c r="D47" s="51">
        <f>+C47/$C$48</f>
        <v>1.4474975466143278E-2</v>
      </c>
      <c r="E47" s="49"/>
      <c r="F47" s="49"/>
    </row>
    <row r="48" spans="1:15" ht="22.5" customHeight="1" x14ac:dyDescent="0.2">
      <c r="A48" s="35" t="s">
        <v>1</v>
      </c>
      <c r="B48" s="36">
        <f>SUM(B44:B47)</f>
        <v>4076</v>
      </c>
      <c r="C48" s="36">
        <f>SUM(C44:C47)</f>
        <v>4076</v>
      </c>
      <c r="D48" s="52">
        <f>+C48/$C$48</f>
        <v>1</v>
      </c>
      <c r="E48" s="53"/>
      <c r="F48" s="53"/>
      <c r="K48" s="58"/>
      <c r="L48" s="58"/>
      <c r="M48" s="58"/>
      <c r="N48" s="58"/>
      <c r="O48" s="58"/>
    </row>
    <row r="49" spans="1:15" ht="3" customHeight="1" thickBot="1" x14ac:dyDescent="0.25">
      <c r="A49" s="54"/>
      <c r="B49" s="55"/>
      <c r="C49" s="55"/>
      <c r="D49" s="56"/>
      <c r="E49" s="57"/>
      <c r="F49" s="57"/>
      <c r="K49" s="58"/>
      <c r="L49" s="58"/>
      <c r="M49" s="58"/>
      <c r="N49" s="58"/>
      <c r="O49" s="58"/>
    </row>
    <row r="50" spans="1:15" ht="8.25" customHeight="1" x14ac:dyDescent="0.2">
      <c r="A50" s="59"/>
      <c r="C50" s="60"/>
      <c r="D50" s="60"/>
      <c r="E50" s="60"/>
      <c r="K50" s="58"/>
      <c r="L50" s="58"/>
      <c r="M50" s="58"/>
      <c r="N50" s="58"/>
      <c r="O50" s="58"/>
    </row>
    <row r="51" spans="1:15" ht="2.25" hidden="1" customHeight="1" x14ac:dyDescent="0.2">
      <c r="A51" s="59"/>
      <c r="B51" s="49"/>
      <c r="C51" s="49"/>
      <c r="D51" s="49"/>
      <c r="E51" s="49"/>
    </row>
    <row r="52" spans="1:15" ht="15" customHeight="1" x14ac:dyDescent="0.2">
      <c r="A52" s="2" t="s">
        <v>21</v>
      </c>
      <c r="B52" s="49"/>
      <c r="C52" s="49"/>
      <c r="D52" s="49"/>
      <c r="E52" s="49"/>
      <c r="J52" s="58"/>
    </row>
    <row r="53" spans="1:15" ht="26.25" customHeight="1" x14ac:dyDescent="0.2">
      <c r="A53" s="67" t="s">
        <v>39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</row>
    <row r="54" spans="1:15" ht="6" customHeight="1" x14ac:dyDescent="0.2">
      <c r="A54" s="1"/>
      <c r="B54" s="49"/>
      <c r="C54" s="49"/>
      <c r="D54" s="49"/>
      <c r="E54" s="49"/>
      <c r="J54" s="58"/>
    </row>
    <row r="55" spans="1:15" ht="6" customHeight="1" x14ac:dyDescent="0.2">
      <c r="A55" s="1"/>
      <c r="B55" s="49"/>
      <c r="C55" s="49"/>
      <c r="D55" s="49"/>
      <c r="E55" s="49"/>
      <c r="J55" s="58"/>
    </row>
    <row r="56" spans="1:15" ht="16.5" x14ac:dyDescent="0.2">
      <c r="A56" s="61" t="s">
        <v>22</v>
      </c>
      <c r="J56" s="58"/>
    </row>
    <row r="57" spans="1:15" ht="13.5" customHeight="1" x14ac:dyDescent="0.2">
      <c r="A57" s="61" t="s">
        <v>34</v>
      </c>
    </row>
    <row r="60" spans="1:15" ht="14.25" customHeight="1" x14ac:dyDescent="0.2"/>
    <row r="62" spans="1:15" ht="14.25" customHeight="1" x14ac:dyDescent="0.2"/>
    <row r="64" spans="1:15" ht="14.25" customHeight="1" x14ac:dyDescent="0.2"/>
    <row r="66" ht="14.25" customHeight="1" x14ac:dyDescent="0.2"/>
    <row r="71" ht="14.25" customHeight="1" x14ac:dyDescent="0.2"/>
    <row r="73" ht="14.25" customHeight="1" x14ac:dyDescent="0.2"/>
    <row r="75" ht="14.25" customHeight="1" x14ac:dyDescent="0.2"/>
  </sheetData>
  <mergeCells count="25">
    <mergeCell ref="L26:N26"/>
    <mergeCell ref="C17:C18"/>
    <mergeCell ref="D17:D18"/>
    <mergeCell ref="L17:N19"/>
    <mergeCell ref="A6:O6"/>
    <mergeCell ref="A10:O10"/>
    <mergeCell ref="A9:O9"/>
    <mergeCell ref="A8:O8"/>
    <mergeCell ref="A7:O7"/>
    <mergeCell ref="A53:N53"/>
    <mergeCell ref="O17:O19"/>
    <mergeCell ref="K17:K19"/>
    <mergeCell ref="L25:N25"/>
    <mergeCell ref="L20:N20"/>
    <mergeCell ref="L27:N27"/>
    <mergeCell ref="L22:N22"/>
    <mergeCell ref="L21:N21"/>
    <mergeCell ref="L23:N23"/>
    <mergeCell ref="K20:K21"/>
    <mergeCell ref="K22:K23"/>
    <mergeCell ref="L24:N24"/>
    <mergeCell ref="K24:K25"/>
    <mergeCell ref="B17:B18"/>
    <mergeCell ref="A17:A18"/>
    <mergeCell ref="K26:K27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2020-02-14T22:01:45Z</cp:lastPrinted>
  <dcterms:created xsi:type="dcterms:W3CDTF">2009-11-09T20:17:47Z</dcterms:created>
  <dcterms:modified xsi:type="dcterms:W3CDTF">2020-10-12T22:04:51Z</dcterms:modified>
</cp:coreProperties>
</file>