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DISEÑO DE LA PAGINA WEB\Indicadores en temáticas MIMP\Violencia de genero\"/>
    </mc:Choice>
  </mc:AlternateContent>
  <bookViews>
    <workbookView xWindow="0" yWindow="0" windowWidth="28800" windowHeight="12435"/>
  </bookViews>
  <sheets>
    <sheet name="MIG_039" sheetId="1" r:id="rId1"/>
  </sheets>
  <definedNames>
    <definedName name="_xlnm._FilterDatabase" localSheetId="0" hidden="1">MIG_039!$A$1:$A$178</definedName>
    <definedName name="_xlnm.Print_Area" localSheetId="0">MIG_039!$A$1:$G$178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2" i="1" l="1"/>
  <c r="F172" i="1"/>
  <c r="E172" i="1"/>
  <c r="D172" i="1"/>
  <c r="C172" i="1"/>
  <c r="B172" i="1"/>
  <c r="G167" i="1"/>
  <c r="F167" i="1"/>
  <c r="E167" i="1"/>
  <c r="D167" i="1"/>
  <c r="C167" i="1"/>
  <c r="B167" i="1"/>
  <c r="G162" i="1"/>
  <c r="F162" i="1"/>
  <c r="E162" i="1"/>
  <c r="D162" i="1"/>
  <c r="C162" i="1"/>
  <c r="B162" i="1"/>
  <c r="G157" i="1"/>
  <c r="F157" i="1"/>
  <c r="E157" i="1"/>
  <c r="D157" i="1"/>
  <c r="C157" i="1"/>
  <c r="B157" i="1"/>
  <c r="G152" i="1"/>
  <c r="F152" i="1"/>
  <c r="E152" i="1"/>
  <c r="D152" i="1"/>
  <c r="C152" i="1"/>
  <c r="B152" i="1"/>
  <c r="G147" i="1"/>
  <c r="F147" i="1"/>
  <c r="E147" i="1"/>
  <c r="D147" i="1"/>
  <c r="C147" i="1"/>
  <c r="B147" i="1"/>
  <c r="G142" i="1"/>
  <c r="F142" i="1"/>
  <c r="E142" i="1"/>
  <c r="D142" i="1"/>
  <c r="C142" i="1"/>
  <c r="B142" i="1"/>
  <c r="B141" i="1"/>
  <c r="A141" i="1"/>
  <c r="A139" i="1"/>
  <c r="A138" i="1"/>
  <c r="A137" i="1"/>
  <c r="G134" i="1"/>
  <c r="F134" i="1"/>
  <c r="E134" i="1"/>
  <c r="D134" i="1"/>
  <c r="C134" i="1"/>
  <c r="B134" i="1"/>
  <c r="G129" i="1"/>
  <c r="F129" i="1"/>
  <c r="E129" i="1"/>
  <c r="D129" i="1"/>
  <c r="C129" i="1"/>
  <c r="B129" i="1"/>
  <c r="G124" i="1"/>
  <c r="F124" i="1"/>
  <c r="E124" i="1"/>
  <c r="D124" i="1"/>
  <c r="C124" i="1"/>
  <c r="B124" i="1"/>
  <c r="G119" i="1"/>
  <c r="F119" i="1"/>
  <c r="E119" i="1"/>
  <c r="D119" i="1"/>
  <c r="C119" i="1"/>
  <c r="B119" i="1"/>
  <c r="G114" i="1"/>
  <c r="F114" i="1"/>
  <c r="E114" i="1"/>
  <c r="D114" i="1"/>
  <c r="C114" i="1"/>
  <c r="B114" i="1"/>
  <c r="G109" i="1"/>
  <c r="F109" i="1"/>
  <c r="E109" i="1"/>
  <c r="D109" i="1"/>
  <c r="C109" i="1"/>
  <c r="B109" i="1"/>
  <c r="G104" i="1"/>
  <c r="F104" i="1"/>
  <c r="E104" i="1"/>
  <c r="D104" i="1"/>
  <c r="C104" i="1"/>
  <c r="B104" i="1"/>
  <c r="G99" i="1"/>
  <c r="F99" i="1"/>
  <c r="E99" i="1"/>
  <c r="D99" i="1"/>
  <c r="C99" i="1"/>
  <c r="B99" i="1"/>
  <c r="G94" i="1"/>
  <c r="F94" i="1"/>
  <c r="E94" i="1"/>
  <c r="D94" i="1"/>
  <c r="C94" i="1"/>
  <c r="B94" i="1"/>
  <c r="G89" i="1"/>
  <c r="F89" i="1"/>
  <c r="E89" i="1"/>
  <c r="D89" i="1"/>
  <c r="C89" i="1"/>
  <c r="B89" i="1"/>
  <c r="G84" i="1"/>
  <c r="F84" i="1"/>
  <c r="E84" i="1"/>
  <c r="D84" i="1"/>
  <c r="C84" i="1"/>
  <c r="B84" i="1"/>
  <c r="G79" i="1"/>
  <c r="F79" i="1"/>
  <c r="E79" i="1"/>
  <c r="D79" i="1"/>
  <c r="C79" i="1"/>
  <c r="B79" i="1"/>
  <c r="G74" i="1"/>
  <c r="F74" i="1"/>
  <c r="E74" i="1"/>
  <c r="D74" i="1"/>
  <c r="C74" i="1"/>
  <c r="B74" i="1"/>
  <c r="B73" i="1"/>
  <c r="A73" i="1"/>
  <c r="A71" i="1"/>
  <c r="A70" i="1"/>
  <c r="A69" i="1"/>
  <c r="D66" i="1"/>
  <c r="C66" i="1"/>
  <c r="B66" i="1"/>
  <c r="D61" i="1"/>
  <c r="C61" i="1"/>
  <c r="B61" i="1"/>
  <c r="D56" i="1"/>
  <c r="C56" i="1"/>
  <c r="B56" i="1"/>
  <c r="D51" i="1"/>
  <c r="C51" i="1"/>
  <c r="B51" i="1"/>
  <c r="D46" i="1"/>
  <c r="C46" i="1"/>
  <c r="B46" i="1"/>
  <c r="D41" i="1"/>
  <c r="C41" i="1"/>
  <c r="B41" i="1"/>
  <c r="D36" i="1"/>
  <c r="C36" i="1"/>
  <c r="B36" i="1"/>
  <c r="D31" i="1"/>
  <c r="C31" i="1"/>
  <c r="B31" i="1"/>
  <c r="D26" i="1"/>
  <c r="C26" i="1"/>
  <c r="B26" i="1"/>
  <c r="D21" i="1"/>
  <c r="C21" i="1"/>
  <c r="B21" i="1"/>
  <c r="D16" i="1"/>
  <c r="C16" i="1"/>
  <c r="B16" i="1"/>
  <c r="D11" i="1"/>
  <c r="C11" i="1"/>
  <c r="B11" i="1"/>
</calcChain>
</file>

<file path=xl/sharedStrings.xml><?xml version="1.0" encoding="utf-8"?>
<sst xmlns="http://schemas.openxmlformats.org/spreadsheetml/2006/main" count="141" uniqueCount="47">
  <si>
    <t>CUADRO Nº 1.9</t>
  </si>
  <si>
    <t>PERÚ: POBLACIÓN CENSADA INDÍGENA U ORIGINARIA DE LOS ANDES, BLANCA(O), MESTIZA(O) Y OTRA(O) DE 15 Y MÁS AÑOS DE EDAD POR SEXO, SEGÚN TASA DE ANALFABETISMO, ÁREA DE RESIDENCIA Y DEPARTAMENTO, 2017</t>
  </si>
  <si>
    <t>(Cifras absolutas)</t>
  </si>
  <si>
    <t>Tasa de analfabetismo / Área de residencia y departamento</t>
  </si>
  <si>
    <t>Indígena u originaria de los Andes</t>
  </si>
  <si>
    <r>
      <t xml:space="preserve">Blanca(o)/Mestiza(o)/Otra(o) </t>
    </r>
    <r>
      <rPr>
        <b/>
        <vertAlign val="superscript"/>
        <sz val="8"/>
        <rFont val="Arial Narrow"/>
        <family val="2"/>
      </rPr>
      <t>1/</t>
    </r>
  </si>
  <si>
    <t>Total</t>
  </si>
  <si>
    <t>Hombre</t>
  </si>
  <si>
    <t>Mujer</t>
  </si>
  <si>
    <t>Sabe leer y escribir</t>
  </si>
  <si>
    <t>No sabe leer, ni escribir</t>
  </si>
  <si>
    <t>Tasa</t>
  </si>
  <si>
    <t>Área Urbana</t>
  </si>
  <si>
    <t>Área Rural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</si>
  <si>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</si>
  <si>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</si>
  <si>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</si>
  <si>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</si>
  <si>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</si>
  <si>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</si>
  <si>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</si>
  <si>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</si>
  <si>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</si>
  <si>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Continúa...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</si>
  <si>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</si>
  <si>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</si>
  <si>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</si>
  <si>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</si>
  <si>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</si>
  <si>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</si>
  <si>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</si>
  <si>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</si>
  <si>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</si>
  <si>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</si>
  <si>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</si>
  <si>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</si>
  <si>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Conclusión.</t>
  </si>
  <si>
    <t>San Martín</t>
  </si>
  <si>
    <t>Tacna</t>
  </si>
  <si>
    <t>Tumbes</t>
  </si>
  <si>
    <t>Ucayali</t>
  </si>
  <si>
    <r>
      <t xml:space="preserve">Provincia de Lima </t>
    </r>
    <r>
      <rPr>
        <b/>
        <vertAlign val="superscript"/>
        <sz val="8"/>
        <rFont val="Arial Narrow"/>
        <family val="2"/>
      </rPr>
      <t>2/</t>
    </r>
  </si>
  <si>
    <r>
      <t xml:space="preserve">Región Lima </t>
    </r>
    <r>
      <rPr>
        <b/>
        <vertAlign val="superscript"/>
        <sz val="8"/>
        <rFont val="Arial Narrow"/>
        <family val="2"/>
      </rPr>
      <t>3/</t>
    </r>
  </si>
  <si>
    <t>1/ Incluye Cholo, culturas Preincas, Trigueño, Nikkei, Tusan, Andinos, Pueblos indígenas de otros países, no sabe/no responde y otro. Excluye a los afroperuanos, a los indígenas u originarios de los Andes y los indígenas u originarios de la Amazonía.</t>
  </si>
  <si>
    <t>2/ Comprende los 43 distritos que conforman la provincia de Lima.</t>
  </si>
  <si>
    <t>3/ Comprende las provincias de Barranca, Cajatambo, Canta, Cañete, Huaral, Huarochirí, Huaura, Oyón y Yauyos.</t>
  </si>
  <si>
    <t>Fuente: INEI - Censos Nacionales 2017: XII de Población, VII de Vivienda, III de Comunidades Indígenas (III Censo de Comunidades Nativas y I Censo de Comunidades Campesinas).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</si>
</sst>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0.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b/>
      <vertAlign val="superscript"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DDF1FF"/>
        <bgColor indexed="64"/>
      </patternFill>
    </fill>
  </fills>
  <borders count="11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/>
    </xf>
    <xf numFmtId="164" fontId="2" fillId="4" borderId="0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 indent="1"/>
    </xf>
    <xf numFmtId="164" fontId="4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  <xf numFmtId="3" fontId="4" fillId="2" borderId="0" xfId="1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164" fontId="2" fillId="2" borderId="0" xfId="1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left" vertical="center" indent="1"/>
    </xf>
    <xf numFmtId="165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/>
    <xf numFmtId="3" fontId="4" fillId="2" borderId="0" xfId="0" applyNumberFormat="1" applyFont="1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3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78"/>
  <sheetViews>
    <sheetView tabSelected="1" view="pageBreakPreview" zoomScale="130" zoomScaleNormal="100" zoomScaleSheetLayoutView="130" workbookViewId="0">
      <selection activeCell="J17" sqref="J17"/>
    </sheetView>
  </sheetViews>
  <sheetFormatPr baseColWidth="10" defaultRowHeight="11.25" x14ac:dyDescent="0.2"/>
  <cols>
    <col min="1" max="1" width="24.5703125" style="2" customWidth="1"/>
    <col min="2" max="7" width="9.140625" style="66" customWidth="1"/>
    <col min="8" max="16384" width="11.42578125" style="2"/>
  </cols>
  <sheetData>
    <row r="1" spans="1:7" ht="12.75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29.25" customHeight="1" x14ac:dyDescent="0.2">
      <c r="A2" s="3" t="s">
        <v>1</v>
      </c>
      <c r="B2" s="3"/>
      <c r="C2" s="3"/>
      <c r="D2" s="3"/>
      <c r="E2" s="3"/>
      <c r="F2" s="3"/>
      <c r="G2" s="3"/>
    </row>
    <row r="3" spans="1:7" ht="12.7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7" ht="3" customHeight="1" thickBot="1" x14ac:dyDescent="0.3">
      <c r="A4" s="5"/>
      <c r="B4" s="5"/>
      <c r="C4" s="5"/>
      <c r="D4" s="5"/>
      <c r="E4" s="5"/>
      <c r="F4" s="5"/>
      <c r="G4" s="5"/>
    </row>
    <row r="5" spans="1:7" ht="12.75" customHeight="1" thickBot="1" x14ac:dyDescent="0.25">
      <c r="A5" s="6" t="s">
        <v>3</v>
      </c>
      <c r="B5" s="7" t="s">
        <v>4</v>
      </c>
      <c r="C5" s="8"/>
      <c r="D5" s="9"/>
      <c r="E5" s="7" t="s">
        <v>5</v>
      </c>
      <c r="F5" s="8"/>
      <c r="G5" s="9"/>
    </row>
    <row r="6" spans="1:7" ht="12.75" customHeight="1" thickBot="1" x14ac:dyDescent="0.25">
      <c r="A6" s="10"/>
      <c r="B6" s="11" t="s">
        <v>6</v>
      </c>
      <c r="C6" s="12" t="s">
        <v>7</v>
      </c>
      <c r="D6" s="13" t="s">
        <v>8</v>
      </c>
      <c r="E6" s="14" t="s">
        <v>6</v>
      </c>
      <c r="F6" s="14" t="s">
        <v>7</v>
      </c>
      <c r="G6" s="15" t="s">
        <v>8</v>
      </c>
    </row>
    <row r="7" spans="1:7" ht="3.75" customHeight="1" x14ac:dyDescent="0.2">
      <c r="A7" s="16"/>
      <c r="B7" s="17"/>
      <c r="C7" s="17"/>
      <c r="D7" s="18"/>
      <c r="E7" s="18"/>
      <c r="F7" s="18"/>
      <c r="G7" s="18"/>
    </row>
    <row r="8" spans="1:7" ht="10.5" customHeight="1" x14ac:dyDescent="0.2">
      <c r="A8" s="19" t="s">
        <v>6</v>
      </c>
      <c r="B8" s="20">
        <v>5434572</v>
      </c>
      <c r="C8" s="20">
        <v>2631254</v>
      </c>
      <c r="D8" s="20">
        <v>2803318</v>
      </c>
      <c r="E8" s="20">
        <v>15232984</v>
      </c>
      <c r="F8" s="20">
        <v>7368420</v>
      </c>
      <c r="G8" s="20">
        <v>7864564</v>
      </c>
    </row>
    <row r="9" spans="1:7" ht="10.5" customHeight="1" x14ac:dyDescent="0.25">
      <c r="A9" s="21" t="s">
        <v>9</v>
      </c>
      <c r="B9" s="22">
        <v>4848508</v>
      </c>
      <c r="C9" s="22">
        <v>2503274</v>
      </c>
      <c r="D9" s="22">
        <v>2345234</v>
      </c>
      <c r="E9" s="22">
        <v>14633117</v>
      </c>
      <c r="F9" s="22">
        <v>7199841</v>
      </c>
      <c r="G9" s="22">
        <v>7433276</v>
      </c>
    </row>
    <row r="10" spans="1:7" ht="10.5" customHeight="1" x14ac:dyDescent="0.25">
      <c r="A10" s="21" t="s">
        <v>10</v>
      </c>
      <c r="B10" s="22">
        <v>586064</v>
      </c>
      <c r="C10" s="22">
        <v>127980</v>
      </c>
      <c r="D10" s="22">
        <v>458084</v>
      </c>
      <c r="E10" s="22">
        <v>599867</v>
      </c>
      <c r="F10" s="22">
        <v>168579</v>
      </c>
      <c r="G10" s="22">
        <v>431288</v>
      </c>
    </row>
    <row r="11" spans="1:7" ht="10.5" customHeight="1" x14ac:dyDescent="0.25">
      <c r="A11" s="21" t="s">
        <v>11</v>
      </c>
      <c r="B11" s="23">
        <f>B10/B8*100</f>
        <v>10.783995501393671</v>
      </c>
      <c r="C11" s="23">
        <f t="shared" ref="C11:D11" si="0">C10/C8*100</f>
        <v>4.8638405870356873</v>
      </c>
      <c r="D11" s="23">
        <f t="shared" si="0"/>
        <v>16.34077903398758</v>
      </c>
      <c r="E11" s="23">
        <v>3.937948073732632</v>
      </c>
      <c r="F11" s="23">
        <v>2.2878581839797407</v>
      </c>
      <c r="G11" s="23">
        <v>5.4839403684679784</v>
      </c>
    </row>
    <row r="12" spans="1:7" ht="10.5" customHeight="1" x14ac:dyDescent="0.25">
      <c r="A12" s="24"/>
      <c r="B12" s="22"/>
      <c r="C12" s="22"/>
      <c r="D12" s="22"/>
      <c r="E12" s="25"/>
      <c r="F12" s="22"/>
      <c r="G12" s="22"/>
    </row>
    <row r="13" spans="1:7" ht="10.5" customHeight="1" x14ac:dyDescent="0.2">
      <c r="A13" s="26" t="s">
        <v>12</v>
      </c>
      <c r="B13" s="27">
        <v>3698821</v>
      </c>
      <c r="C13" s="27">
        <v>1774832</v>
      </c>
      <c r="D13" s="27">
        <v>1923989</v>
      </c>
      <c r="E13" s="27">
        <v>13062670</v>
      </c>
      <c r="F13" s="27">
        <v>6255111</v>
      </c>
      <c r="G13" s="27">
        <v>6807559</v>
      </c>
    </row>
    <row r="14" spans="1:7" ht="10.5" customHeight="1" x14ac:dyDescent="0.25">
      <c r="A14" s="21" t="s">
        <v>9</v>
      </c>
      <c r="B14" s="22">
        <v>3475326</v>
      </c>
      <c r="C14" s="22">
        <v>1736604</v>
      </c>
      <c r="D14" s="22">
        <v>1738722</v>
      </c>
      <c r="E14" s="22">
        <v>12759884</v>
      </c>
      <c r="F14" s="22">
        <v>6172337</v>
      </c>
      <c r="G14" s="22">
        <v>6587547</v>
      </c>
    </row>
    <row r="15" spans="1:7" ht="10.5" customHeight="1" x14ac:dyDescent="0.25">
      <c r="A15" s="21" t="s">
        <v>10</v>
      </c>
      <c r="B15" s="22">
        <v>223495</v>
      </c>
      <c r="C15" s="22">
        <v>38228</v>
      </c>
      <c r="D15" s="22">
        <v>185267</v>
      </c>
      <c r="E15" s="22">
        <v>302786</v>
      </c>
      <c r="F15" s="22">
        <v>82774</v>
      </c>
      <c r="G15" s="22">
        <v>220012</v>
      </c>
    </row>
    <row r="16" spans="1:7" ht="10.5" customHeight="1" x14ac:dyDescent="0.25">
      <c r="A16" s="21" t="s">
        <v>11</v>
      </c>
      <c r="B16" s="23">
        <f>B15/B13*100</f>
        <v>6.042330785945035</v>
      </c>
      <c r="C16" s="23">
        <f t="shared" ref="C16:D16" si="1">C15/C13*100</f>
        <v>2.1538940023619135</v>
      </c>
      <c r="D16" s="23">
        <f t="shared" si="1"/>
        <v>9.6293170075296679</v>
      </c>
      <c r="E16" s="23">
        <v>2.3179487807622792</v>
      </c>
      <c r="F16" s="23">
        <v>1.3233018566736865</v>
      </c>
      <c r="G16" s="23">
        <v>3.2318779756444269</v>
      </c>
    </row>
    <row r="17" spans="1:7" ht="10.5" customHeight="1" x14ac:dyDescent="0.25">
      <c r="A17" s="24"/>
      <c r="B17" s="22"/>
      <c r="C17" s="22"/>
      <c r="D17" s="22"/>
      <c r="E17" s="25"/>
      <c r="F17" s="22"/>
      <c r="G17" s="22"/>
    </row>
    <row r="18" spans="1:7" ht="10.5" customHeight="1" x14ac:dyDescent="0.2">
      <c r="A18" s="26" t="s">
        <v>13</v>
      </c>
      <c r="B18" s="27">
        <v>1735751</v>
      </c>
      <c r="C18" s="27">
        <v>856422</v>
      </c>
      <c r="D18" s="27">
        <v>879329</v>
      </c>
      <c r="E18" s="27">
        <v>2170314</v>
      </c>
      <c r="F18" s="27">
        <v>1113309</v>
      </c>
      <c r="G18" s="27">
        <v>1057005</v>
      </c>
    </row>
    <row r="19" spans="1:7" ht="10.5" customHeight="1" x14ac:dyDescent="0.25">
      <c r="A19" s="21" t="s">
        <v>9</v>
      </c>
      <c r="B19" s="22">
        <v>1373182</v>
      </c>
      <c r="C19" s="22">
        <v>766670</v>
      </c>
      <c r="D19" s="22">
        <v>606512</v>
      </c>
      <c r="E19" s="22">
        <v>1873233</v>
      </c>
      <c r="F19" s="22">
        <v>1027504</v>
      </c>
      <c r="G19" s="22">
        <v>845729</v>
      </c>
    </row>
    <row r="20" spans="1:7" ht="10.5" customHeight="1" x14ac:dyDescent="0.25">
      <c r="A20" s="21" t="s">
        <v>10</v>
      </c>
      <c r="B20" s="22">
        <v>362569</v>
      </c>
      <c r="C20" s="22">
        <v>89752</v>
      </c>
      <c r="D20" s="22">
        <v>272817</v>
      </c>
      <c r="E20" s="22">
        <v>297081</v>
      </c>
      <c r="F20" s="22">
        <v>85805</v>
      </c>
      <c r="G20" s="22">
        <v>211276</v>
      </c>
    </row>
    <row r="21" spans="1:7" ht="10.5" customHeight="1" x14ac:dyDescent="0.25">
      <c r="A21" s="21" t="s">
        <v>11</v>
      </c>
      <c r="B21" s="23">
        <f>B20/B18*100</f>
        <v>20.888307136219421</v>
      </c>
      <c r="C21" s="23">
        <f t="shared" ref="C21:D21" si="2">C20/C18*100</f>
        <v>10.479880245953515</v>
      </c>
      <c r="D21" s="23">
        <f t="shared" si="2"/>
        <v>31.025588829664436</v>
      </c>
      <c r="E21" s="23">
        <v>13.688387947550446</v>
      </c>
      <c r="F21" s="23">
        <v>7.707204379017865</v>
      </c>
      <c r="G21" s="23">
        <v>19.988174133518761</v>
      </c>
    </row>
    <row r="22" spans="1:7" ht="10.5" customHeight="1" x14ac:dyDescent="0.2">
      <c r="A22" s="28"/>
      <c r="B22" s="29"/>
      <c r="C22" s="29"/>
      <c r="D22" s="29"/>
      <c r="E22" s="29"/>
      <c r="F22" s="29"/>
      <c r="G22" s="29"/>
    </row>
    <row r="23" spans="1:7" ht="10.5" customHeight="1" x14ac:dyDescent="0.2">
      <c r="A23" s="19" t="s">
        <v>14</v>
      </c>
      <c r="B23" s="20">
        <v>8087</v>
      </c>
      <c r="C23" s="20">
        <v>4174</v>
      </c>
      <c r="D23" s="20">
        <v>3913</v>
      </c>
      <c r="E23" s="20">
        <v>209961</v>
      </c>
      <c r="F23" s="20">
        <v>105875</v>
      </c>
      <c r="G23" s="20">
        <v>104086</v>
      </c>
    </row>
    <row r="24" spans="1:7" ht="10.5" customHeight="1" x14ac:dyDescent="0.25">
      <c r="A24" s="21" t="s">
        <v>9</v>
      </c>
      <c r="B24" s="22">
        <v>7393</v>
      </c>
      <c r="C24" s="22">
        <v>3977</v>
      </c>
      <c r="D24" s="22">
        <v>3416</v>
      </c>
      <c r="E24" s="22">
        <v>189388</v>
      </c>
      <c r="F24" s="22">
        <v>99611</v>
      </c>
      <c r="G24" s="22">
        <v>89777</v>
      </c>
    </row>
    <row r="25" spans="1:7" ht="10.5" customHeight="1" x14ac:dyDescent="0.25">
      <c r="A25" s="21" t="s">
        <v>10</v>
      </c>
      <c r="B25" s="22">
        <v>694</v>
      </c>
      <c r="C25" s="22">
        <v>197</v>
      </c>
      <c r="D25" s="22">
        <v>497</v>
      </c>
      <c r="E25" s="22">
        <v>20573</v>
      </c>
      <c r="F25" s="22">
        <v>6264</v>
      </c>
      <c r="G25" s="22">
        <v>14309</v>
      </c>
    </row>
    <row r="26" spans="1:7" ht="10.5" customHeight="1" x14ac:dyDescent="0.25">
      <c r="A26" s="21" t="s">
        <v>11</v>
      </c>
      <c r="B26" s="23">
        <f>B25/B23*100</f>
        <v>8.5816742920736981</v>
      </c>
      <c r="C26" s="23">
        <f t="shared" ref="C26:D26" si="3">C25/C23*100</f>
        <v>4.719693339722089</v>
      </c>
      <c r="D26" s="23">
        <f t="shared" si="3"/>
        <v>12.701252236135957</v>
      </c>
      <c r="E26" s="23">
        <v>9.7984863855668429</v>
      </c>
      <c r="F26" s="23">
        <v>5.9164108618654074</v>
      </c>
      <c r="G26" s="23">
        <v>13.747285898199566</v>
      </c>
    </row>
    <row r="27" spans="1:7" ht="10.5" customHeight="1" x14ac:dyDescent="0.25">
      <c r="A27" s="24"/>
      <c r="B27" s="22"/>
      <c r="C27" s="22"/>
      <c r="D27" s="22"/>
      <c r="E27" s="30"/>
      <c r="F27" s="22"/>
      <c r="G27" s="22"/>
    </row>
    <row r="28" spans="1:7" ht="10.5" customHeight="1" x14ac:dyDescent="0.2">
      <c r="A28" s="19" t="s">
        <v>15</v>
      </c>
      <c r="B28" s="20">
        <v>270559</v>
      </c>
      <c r="C28" s="20">
        <v>129545</v>
      </c>
      <c r="D28" s="20">
        <v>141014</v>
      </c>
      <c r="E28" s="20">
        <v>495439</v>
      </c>
      <c r="F28" s="20">
        <v>242624</v>
      </c>
      <c r="G28" s="20">
        <v>252815</v>
      </c>
    </row>
    <row r="29" spans="1:7" ht="10.5" customHeight="1" x14ac:dyDescent="0.25">
      <c r="A29" s="21" t="s">
        <v>9</v>
      </c>
      <c r="B29" s="22">
        <v>219921</v>
      </c>
      <c r="C29" s="22">
        <v>117227</v>
      </c>
      <c r="D29" s="22">
        <v>102694</v>
      </c>
      <c r="E29" s="22">
        <v>465396</v>
      </c>
      <c r="F29" s="22">
        <v>234912</v>
      </c>
      <c r="G29" s="22">
        <v>230484</v>
      </c>
    </row>
    <row r="30" spans="1:7" ht="10.5" customHeight="1" x14ac:dyDescent="0.25">
      <c r="A30" s="21" t="s">
        <v>10</v>
      </c>
      <c r="B30" s="22">
        <v>50638</v>
      </c>
      <c r="C30" s="22">
        <v>12318</v>
      </c>
      <c r="D30" s="22">
        <v>38320</v>
      </c>
      <c r="E30" s="22">
        <v>30043</v>
      </c>
      <c r="F30" s="22">
        <v>7712</v>
      </c>
      <c r="G30" s="22">
        <v>22331</v>
      </c>
    </row>
    <row r="31" spans="1:7" ht="10.5" customHeight="1" x14ac:dyDescent="0.25">
      <c r="A31" s="21" t="s">
        <v>11</v>
      </c>
      <c r="B31" s="23">
        <f>B30/B28*100</f>
        <v>18.716065627090579</v>
      </c>
      <c r="C31" s="23">
        <f t="shared" ref="C31:D31" si="4">C30/C28*100</f>
        <v>9.5086649426840104</v>
      </c>
      <c r="D31" s="23">
        <f t="shared" si="4"/>
        <v>27.17460677663211</v>
      </c>
      <c r="E31" s="23">
        <v>6.0639150329303915</v>
      </c>
      <c r="F31" s="23">
        <v>3.1785808493801109</v>
      </c>
      <c r="G31" s="23">
        <v>8.8329410834009057</v>
      </c>
    </row>
    <row r="32" spans="1:7" ht="10.5" customHeight="1" x14ac:dyDescent="0.25">
      <c r="A32" s="24"/>
      <c r="B32" s="22"/>
      <c r="C32" s="22"/>
      <c r="D32" s="22"/>
      <c r="E32" s="30"/>
      <c r="F32" s="22"/>
      <c r="G32" s="22"/>
    </row>
    <row r="33" spans="1:7" ht="10.5" customHeight="1" x14ac:dyDescent="0.2">
      <c r="A33" s="19" t="s">
        <v>16</v>
      </c>
      <c r="B33" s="20">
        <v>251305</v>
      </c>
      <c r="C33" s="20">
        <v>121691</v>
      </c>
      <c r="D33" s="20">
        <v>129614</v>
      </c>
      <c r="E33" s="20">
        <v>36314</v>
      </c>
      <c r="F33" s="20">
        <v>19181</v>
      </c>
      <c r="G33" s="20">
        <v>17133</v>
      </c>
    </row>
    <row r="34" spans="1:7" ht="10.5" customHeight="1" x14ac:dyDescent="0.25">
      <c r="A34" s="21" t="s">
        <v>9</v>
      </c>
      <c r="B34" s="22">
        <v>204887</v>
      </c>
      <c r="C34" s="22">
        <v>110465</v>
      </c>
      <c r="D34" s="22">
        <v>94422</v>
      </c>
      <c r="E34" s="22">
        <v>34387</v>
      </c>
      <c r="F34" s="22">
        <v>18651</v>
      </c>
      <c r="G34" s="22">
        <v>15736</v>
      </c>
    </row>
    <row r="35" spans="1:7" ht="10.5" customHeight="1" x14ac:dyDescent="0.25">
      <c r="A35" s="21" t="s">
        <v>10</v>
      </c>
      <c r="B35" s="22">
        <v>46418</v>
      </c>
      <c r="C35" s="22">
        <v>11226</v>
      </c>
      <c r="D35" s="22">
        <v>35192</v>
      </c>
      <c r="E35" s="22">
        <v>1927</v>
      </c>
      <c r="F35" s="22">
        <v>530</v>
      </c>
      <c r="G35" s="22">
        <v>1397</v>
      </c>
    </row>
    <row r="36" spans="1:7" ht="10.5" customHeight="1" x14ac:dyDescent="0.25">
      <c r="A36" s="21" t="s">
        <v>11</v>
      </c>
      <c r="B36" s="23">
        <f>B35/B33*100</f>
        <v>18.47078251527029</v>
      </c>
      <c r="C36" s="23">
        <f t="shared" ref="C36:D36" si="5">C35/C33*100</f>
        <v>9.2250043142056519</v>
      </c>
      <c r="D36" s="23">
        <f t="shared" si="5"/>
        <v>27.151387967349205</v>
      </c>
      <c r="E36" s="23">
        <v>5.3064933634410973</v>
      </c>
      <c r="F36" s="23">
        <v>2.7631510348782649</v>
      </c>
      <c r="G36" s="23">
        <v>8.1538551333683547</v>
      </c>
    </row>
    <row r="37" spans="1:7" ht="10.5" customHeight="1" x14ac:dyDescent="0.25">
      <c r="A37" s="24"/>
      <c r="B37" s="22"/>
      <c r="C37" s="22"/>
      <c r="D37" s="22"/>
      <c r="E37" s="30"/>
      <c r="F37" s="22"/>
      <c r="G37" s="22"/>
    </row>
    <row r="38" spans="1:7" ht="10.5" customHeight="1" x14ac:dyDescent="0.2">
      <c r="A38" s="19" t="s">
        <v>17</v>
      </c>
      <c r="B38" s="20">
        <v>372258</v>
      </c>
      <c r="C38" s="20">
        <v>178778</v>
      </c>
      <c r="D38" s="20">
        <v>193480</v>
      </c>
      <c r="E38" s="20">
        <v>659381</v>
      </c>
      <c r="F38" s="20">
        <v>317839</v>
      </c>
      <c r="G38" s="20">
        <v>341542</v>
      </c>
    </row>
    <row r="39" spans="1:7" ht="10.5" customHeight="1" x14ac:dyDescent="0.25">
      <c r="A39" s="21" t="s">
        <v>9</v>
      </c>
      <c r="B39" s="22">
        <v>346585</v>
      </c>
      <c r="C39" s="22">
        <v>174427</v>
      </c>
      <c r="D39" s="22">
        <v>172158</v>
      </c>
      <c r="E39" s="22">
        <v>650297</v>
      </c>
      <c r="F39" s="22">
        <v>315399</v>
      </c>
      <c r="G39" s="22">
        <v>334898</v>
      </c>
    </row>
    <row r="40" spans="1:7" ht="10.5" customHeight="1" x14ac:dyDescent="0.25">
      <c r="A40" s="21" t="s">
        <v>10</v>
      </c>
      <c r="B40" s="22">
        <v>25673</v>
      </c>
      <c r="C40" s="22">
        <v>4351</v>
      </c>
      <c r="D40" s="22">
        <v>21322</v>
      </c>
      <c r="E40" s="22">
        <v>9084</v>
      </c>
      <c r="F40" s="22">
        <v>2440</v>
      </c>
      <c r="G40" s="22">
        <v>6644</v>
      </c>
    </row>
    <row r="41" spans="1:7" ht="10.5" customHeight="1" x14ac:dyDescent="0.25">
      <c r="A41" s="21" t="s">
        <v>11</v>
      </c>
      <c r="B41" s="23">
        <f>B40/B38*100</f>
        <v>6.8965609872722684</v>
      </c>
      <c r="C41" s="23">
        <f t="shared" ref="C41:D41" si="6">C40/C38*100</f>
        <v>2.4337446441955946</v>
      </c>
      <c r="D41" s="23">
        <f t="shared" si="6"/>
        <v>11.020260492040521</v>
      </c>
      <c r="E41" s="23">
        <v>1.3776557104314502</v>
      </c>
      <c r="F41" s="23">
        <v>0.76768426782112953</v>
      </c>
      <c r="G41" s="23">
        <v>1.9452951613564367</v>
      </c>
    </row>
    <row r="42" spans="1:7" ht="10.5" customHeight="1" x14ac:dyDescent="0.25">
      <c r="A42" s="24"/>
      <c r="B42" s="22"/>
      <c r="C42" s="22"/>
      <c r="D42" s="22"/>
      <c r="E42" s="30"/>
      <c r="F42" s="22"/>
      <c r="G42" s="22"/>
    </row>
    <row r="43" spans="1:7" ht="10.5" customHeight="1" x14ac:dyDescent="0.2">
      <c r="A43" s="19" t="s">
        <v>18</v>
      </c>
      <c r="B43" s="20">
        <v>359990</v>
      </c>
      <c r="C43" s="20">
        <v>172515</v>
      </c>
      <c r="D43" s="20">
        <v>187475</v>
      </c>
      <c r="E43" s="20">
        <v>76441</v>
      </c>
      <c r="F43" s="20">
        <v>40212</v>
      </c>
      <c r="G43" s="20">
        <v>36229</v>
      </c>
    </row>
    <row r="44" spans="1:7" ht="10.5" customHeight="1" x14ac:dyDescent="0.25">
      <c r="A44" s="21" t="s">
        <v>9</v>
      </c>
      <c r="B44" s="22">
        <v>305193</v>
      </c>
      <c r="C44" s="22">
        <v>160560</v>
      </c>
      <c r="D44" s="22">
        <v>144633</v>
      </c>
      <c r="E44" s="22">
        <v>72377</v>
      </c>
      <c r="F44" s="22">
        <v>39206</v>
      </c>
      <c r="G44" s="22">
        <v>33171</v>
      </c>
    </row>
    <row r="45" spans="1:7" ht="10.5" customHeight="1" x14ac:dyDescent="0.25">
      <c r="A45" s="21" t="s">
        <v>10</v>
      </c>
      <c r="B45" s="22">
        <v>54797</v>
      </c>
      <c r="C45" s="22">
        <v>11955</v>
      </c>
      <c r="D45" s="22">
        <v>42842</v>
      </c>
      <c r="E45" s="22">
        <v>4064</v>
      </c>
      <c r="F45" s="22">
        <v>1006</v>
      </c>
      <c r="G45" s="22">
        <v>3058</v>
      </c>
    </row>
    <row r="46" spans="1:7" ht="10.5" customHeight="1" x14ac:dyDescent="0.25">
      <c r="A46" s="21" t="s">
        <v>11</v>
      </c>
      <c r="B46" s="23">
        <f>B45/B43*100</f>
        <v>15.221811716992139</v>
      </c>
      <c r="C46" s="23">
        <f t="shared" ref="C46:D46" si="7">C45/C43*100</f>
        <v>6.9298321885053475</v>
      </c>
      <c r="D46" s="23">
        <f t="shared" si="7"/>
        <v>22.852113615148685</v>
      </c>
      <c r="E46" s="23">
        <v>5.3165186222053604</v>
      </c>
      <c r="F46" s="23">
        <v>2.5017407738983386</v>
      </c>
      <c r="G46" s="23">
        <v>8.4407518838499556</v>
      </c>
    </row>
    <row r="47" spans="1:7" ht="10.5" customHeight="1" x14ac:dyDescent="0.2">
      <c r="A47" s="28"/>
      <c r="B47" s="29"/>
      <c r="C47" s="29"/>
      <c r="D47" s="29"/>
      <c r="E47" s="29"/>
      <c r="F47" s="29"/>
      <c r="G47" s="29"/>
    </row>
    <row r="48" spans="1:7" ht="10.5" customHeight="1" x14ac:dyDescent="0.2">
      <c r="A48" s="19" t="s">
        <v>19</v>
      </c>
      <c r="B48" s="20">
        <v>61742</v>
      </c>
      <c r="C48" s="20">
        <v>29526</v>
      </c>
      <c r="D48" s="20">
        <v>32216</v>
      </c>
      <c r="E48" s="20">
        <v>826089</v>
      </c>
      <c r="F48" s="20">
        <v>398268</v>
      </c>
      <c r="G48" s="20">
        <v>427821</v>
      </c>
    </row>
    <row r="49" spans="1:7" ht="10.5" customHeight="1" x14ac:dyDescent="0.25">
      <c r="A49" s="21" t="s">
        <v>9</v>
      </c>
      <c r="B49" s="22">
        <v>51934</v>
      </c>
      <c r="C49" s="22">
        <v>27278</v>
      </c>
      <c r="D49" s="22">
        <v>24656</v>
      </c>
      <c r="E49" s="22">
        <v>706589</v>
      </c>
      <c r="F49" s="22">
        <v>367653</v>
      </c>
      <c r="G49" s="22">
        <v>338936</v>
      </c>
    </row>
    <row r="50" spans="1:7" ht="10.5" customHeight="1" x14ac:dyDescent="0.25">
      <c r="A50" s="21" t="s">
        <v>10</v>
      </c>
      <c r="B50" s="22">
        <v>9808</v>
      </c>
      <c r="C50" s="22">
        <v>2248</v>
      </c>
      <c r="D50" s="22">
        <v>7560</v>
      </c>
      <c r="E50" s="22">
        <v>119500</v>
      </c>
      <c r="F50" s="22">
        <v>30615</v>
      </c>
      <c r="G50" s="22">
        <v>88885</v>
      </c>
    </row>
    <row r="51" spans="1:7" ht="10.5" customHeight="1" x14ac:dyDescent="0.25">
      <c r="A51" s="21" t="s">
        <v>11</v>
      </c>
      <c r="B51" s="23">
        <f>B50/B48*100</f>
        <v>15.885458844870589</v>
      </c>
      <c r="C51" s="23">
        <f t="shared" ref="C51:D51" si="8">C50/C48*100</f>
        <v>7.6136286662602455</v>
      </c>
      <c r="D51" s="23">
        <f t="shared" si="8"/>
        <v>23.466600446982866</v>
      </c>
      <c r="E51" s="23">
        <v>14.465753689977715</v>
      </c>
      <c r="F51" s="23">
        <v>7.6870348609479038</v>
      </c>
      <c r="G51" s="23">
        <v>20.776212481388246</v>
      </c>
    </row>
    <row r="52" spans="1:7" ht="10.5" customHeight="1" x14ac:dyDescent="0.2">
      <c r="A52" s="28"/>
      <c r="B52" s="29"/>
      <c r="C52" s="29"/>
      <c r="D52" s="29"/>
      <c r="E52" s="29"/>
      <c r="F52" s="29"/>
      <c r="G52" s="29"/>
    </row>
    <row r="53" spans="1:7" ht="10.5" customHeight="1" x14ac:dyDescent="0.2">
      <c r="A53" s="31" t="s">
        <v>20</v>
      </c>
      <c r="B53" s="20">
        <v>84098</v>
      </c>
      <c r="C53" s="20">
        <v>40884</v>
      </c>
      <c r="D53" s="20">
        <v>43214</v>
      </c>
      <c r="E53" s="20">
        <v>629569</v>
      </c>
      <c r="F53" s="20">
        <v>301212</v>
      </c>
      <c r="G53" s="20">
        <v>328357</v>
      </c>
    </row>
    <row r="54" spans="1:7" ht="10.5" customHeight="1" x14ac:dyDescent="0.25">
      <c r="A54" s="21" t="s">
        <v>9</v>
      </c>
      <c r="B54" s="22">
        <v>80005</v>
      </c>
      <c r="C54" s="22">
        <v>40262</v>
      </c>
      <c r="D54" s="22">
        <v>39743</v>
      </c>
      <c r="E54" s="22">
        <v>622132</v>
      </c>
      <c r="F54" s="22">
        <v>299047</v>
      </c>
      <c r="G54" s="22">
        <v>323085</v>
      </c>
    </row>
    <row r="55" spans="1:7" ht="10.5" customHeight="1" x14ac:dyDescent="0.25">
      <c r="A55" s="21" t="s">
        <v>10</v>
      </c>
      <c r="B55" s="22">
        <v>4093</v>
      </c>
      <c r="C55" s="22">
        <v>622</v>
      </c>
      <c r="D55" s="22">
        <v>3471</v>
      </c>
      <c r="E55" s="22">
        <v>7437</v>
      </c>
      <c r="F55" s="22">
        <v>2165</v>
      </c>
      <c r="G55" s="22">
        <v>5272</v>
      </c>
    </row>
    <row r="56" spans="1:7" ht="10.5" customHeight="1" x14ac:dyDescent="0.25">
      <c r="A56" s="21" t="s">
        <v>11</v>
      </c>
      <c r="B56" s="23">
        <f>B55/B53*100</f>
        <v>4.8669409498442295</v>
      </c>
      <c r="C56" s="23">
        <f t="shared" ref="C56:D56" si="9">C55/C53*100</f>
        <v>1.5213775560121319</v>
      </c>
      <c r="D56" s="23">
        <f t="shared" si="9"/>
        <v>8.0321192206229455</v>
      </c>
      <c r="E56" s="23">
        <v>1.1812843389684053</v>
      </c>
      <c r="F56" s="23">
        <v>0.71876286469330575</v>
      </c>
      <c r="G56" s="23">
        <v>1.6055695477787895</v>
      </c>
    </row>
    <row r="57" spans="1:7" ht="10.5" customHeight="1" x14ac:dyDescent="0.2">
      <c r="A57" s="28"/>
      <c r="B57" s="29"/>
      <c r="C57" s="29"/>
      <c r="D57" s="29"/>
      <c r="E57" s="29"/>
      <c r="F57" s="29"/>
      <c r="G57" s="29"/>
    </row>
    <row r="58" spans="1:7" ht="10.5" customHeight="1" x14ac:dyDescent="0.2">
      <c r="A58" s="19" t="s">
        <v>21</v>
      </c>
      <c r="B58" s="20">
        <v>662807</v>
      </c>
      <c r="C58" s="20">
        <v>321660</v>
      </c>
      <c r="D58" s="20">
        <v>341147</v>
      </c>
      <c r="E58" s="20">
        <v>207232</v>
      </c>
      <c r="F58" s="20">
        <v>104052</v>
      </c>
      <c r="G58" s="20">
        <v>103180</v>
      </c>
    </row>
    <row r="59" spans="1:7" ht="10.5" customHeight="1" x14ac:dyDescent="0.25">
      <c r="A59" s="21" t="s">
        <v>9</v>
      </c>
      <c r="B59" s="22">
        <v>573251</v>
      </c>
      <c r="C59" s="22">
        <v>300766</v>
      </c>
      <c r="D59" s="22">
        <v>272485</v>
      </c>
      <c r="E59" s="22">
        <v>201265</v>
      </c>
      <c r="F59" s="22">
        <v>102449</v>
      </c>
      <c r="G59" s="22">
        <v>98816</v>
      </c>
    </row>
    <row r="60" spans="1:7" ht="10.5" customHeight="1" x14ac:dyDescent="0.25">
      <c r="A60" s="21" t="s">
        <v>10</v>
      </c>
      <c r="B60" s="22">
        <v>89556</v>
      </c>
      <c r="C60" s="22">
        <v>20894</v>
      </c>
      <c r="D60" s="22">
        <v>68662</v>
      </c>
      <c r="E60" s="22">
        <v>5967</v>
      </c>
      <c r="F60" s="22">
        <v>1603</v>
      </c>
      <c r="G60" s="22">
        <v>4364</v>
      </c>
    </row>
    <row r="61" spans="1:7" ht="10.5" customHeight="1" x14ac:dyDescent="0.25">
      <c r="A61" s="21" t="s">
        <v>11</v>
      </c>
      <c r="B61" s="23">
        <f>B60/B58*100</f>
        <v>13.511625556157373</v>
      </c>
      <c r="C61" s="23">
        <f t="shared" ref="C61:D61" si="10">C60/C58*100</f>
        <v>6.4956786669153761</v>
      </c>
      <c r="D61" s="23">
        <f t="shared" si="10"/>
        <v>20.126807505268989</v>
      </c>
      <c r="E61" s="23">
        <v>2.8793815626930201</v>
      </c>
      <c r="F61" s="23">
        <v>1.5405758659131974</v>
      </c>
      <c r="G61" s="23">
        <v>4.2295018414421399</v>
      </c>
    </row>
    <row r="62" spans="1:7" ht="10.5" customHeight="1" x14ac:dyDescent="0.25">
      <c r="A62" s="24"/>
      <c r="B62" s="22"/>
      <c r="C62" s="22"/>
      <c r="D62" s="22"/>
      <c r="E62" s="30"/>
      <c r="F62" s="22"/>
      <c r="G62" s="22"/>
    </row>
    <row r="63" spans="1:7" ht="10.5" customHeight="1" x14ac:dyDescent="0.2">
      <c r="A63" s="19" t="s">
        <v>22</v>
      </c>
      <c r="B63" s="20">
        <v>196251</v>
      </c>
      <c r="C63" s="20">
        <v>92112</v>
      </c>
      <c r="D63" s="20">
        <v>104139</v>
      </c>
      <c r="E63" s="20">
        <v>45715</v>
      </c>
      <c r="F63" s="20">
        <v>23099</v>
      </c>
      <c r="G63" s="20">
        <v>22616</v>
      </c>
    </row>
    <row r="64" spans="1:7" ht="10.5" customHeight="1" x14ac:dyDescent="0.25">
      <c r="A64" s="21" t="s">
        <v>9</v>
      </c>
      <c r="B64" s="22">
        <v>157041</v>
      </c>
      <c r="C64" s="22">
        <v>83234</v>
      </c>
      <c r="D64" s="22">
        <v>73807</v>
      </c>
      <c r="E64" s="22">
        <v>42018</v>
      </c>
      <c r="F64" s="22">
        <v>22278</v>
      </c>
      <c r="G64" s="22">
        <v>19740</v>
      </c>
    </row>
    <row r="65" spans="1:7" ht="10.5" customHeight="1" x14ac:dyDescent="0.25">
      <c r="A65" s="21" t="s">
        <v>10</v>
      </c>
      <c r="B65" s="22">
        <v>39210</v>
      </c>
      <c r="C65" s="22">
        <v>8878</v>
      </c>
      <c r="D65" s="22">
        <v>30332</v>
      </c>
      <c r="E65" s="22">
        <v>3697</v>
      </c>
      <c r="F65" s="22">
        <v>821</v>
      </c>
      <c r="G65" s="22">
        <v>2876</v>
      </c>
    </row>
    <row r="66" spans="1:7" ht="10.5" customHeight="1" x14ac:dyDescent="0.25">
      <c r="A66" s="21" t="s">
        <v>11</v>
      </c>
      <c r="B66" s="23">
        <f>B65/B63*100</f>
        <v>19.979516027943806</v>
      </c>
      <c r="C66" s="23">
        <f t="shared" ref="C66:D66" si="11">C65/C63*100</f>
        <v>9.6382664582247699</v>
      </c>
      <c r="D66" s="23">
        <f t="shared" si="11"/>
        <v>29.12645598671007</v>
      </c>
      <c r="E66" s="23">
        <v>8.0870611396696912</v>
      </c>
      <c r="F66" s="23">
        <v>3.5542664184596737</v>
      </c>
      <c r="G66" s="23">
        <v>12.71666077113548</v>
      </c>
    </row>
    <row r="67" spans="1:7" s="36" customFormat="1" ht="3.75" customHeight="1" thickBot="1" x14ac:dyDescent="0.3">
      <c r="A67" s="32"/>
      <c r="B67" s="33"/>
      <c r="C67" s="33"/>
      <c r="D67" s="34"/>
      <c r="E67" s="35"/>
      <c r="F67" s="35"/>
      <c r="G67" s="35"/>
    </row>
    <row r="68" spans="1:7" s="36" customFormat="1" ht="10.5" customHeight="1" x14ac:dyDescent="0.25">
      <c r="A68" s="37"/>
      <c r="B68" s="38"/>
      <c r="C68" s="38"/>
      <c r="D68" s="39"/>
      <c r="E68" s="40"/>
      <c r="F68" s="40"/>
      <c r="G68" s="38" t="s">
        <v>23</v>
      </c>
    </row>
    <row r="69" spans="1:7" ht="12.75" customHeight="1" x14ac:dyDescent="0.2">
      <c r="A69" s="1" t="str">
        <f>A$1</f>
        <v>CUADRO Nº 1.9</v>
      </c>
      <c r="B69" s="1"/>
      <c r="C69" s="1"/>
      <c r="D69" s="1"/>
      <c r="E69" s="1"/>
      <c r="F69" s="1"/>
      <c r="G69" s="1"/>
    </row>
    <row r="70" spans="1:7" ht="20.25" customHeight="1" x14ac:dyDescent="0.2">
      <c r="A70" s="3" t="str">
        <f>A$2</f>
        <v>PERÚ: POBLACIÓN CENSADA INDÍGENA U ORIGINARIA DE LOS ANDES, BLANCA(O), MESTIZA(O) Y OTRA(O) DE 15 Y MÁS AÑOS DE EDAD POR SEXO, SEGÚN TASA DE ANALFABETISMO, ÁREA DE RESIDENCIA Y DEPARTAMENTO, 2017</v>
      </c>
      <c r="B70" s="3"/>
      <c r="C70" s="3"/>
      <c r="D70" s="3"/>
      <c r="E70" s="3"/>
      <c r="F70" s="3"/>
      <c r="G70" s="3"/>
    </row>
    <row r="71" spans="1:7" ht="12.75" customHeight="1" x14ac:dyDescent="0.25">
      <c r="A71" s="4" t="str">
        <f>A$3</f>
        <v>(Cifras absolutas)</v>
      </c>
      <c r="B71" s="4"/>
      <c r="C71" s="4"/>
      <c r="D71" s="4"/>
      <c r="E71" s="4"/>
      <c r="F71" s="4"/>
      <c r="G71" s="4"/>
    </row>
    <row r="72" spans="1:7" ht="10.5" customHeight="1" thickBot="1" x14ac:dyDescent="0.3">
      <c r="A72" s="5"/>
      <c r="B72" s="5"/>
      <c r="C72" s="5"/>
      <c r="D72" s="5"/>
      <c r="E72" s="5"/>
      <c r="F72" s="5"/>
      <c r="G72" s="5"/>
    </row>
    <row r="73" spans="1:7" ht="12.75" customHeight="1" thickBot="1" x14ac:dyDescent="0.25">
      <c r="A73" s="6" t="str">
        <f>A$5</f>
        <v>Tasa de analfabetismo / Área de residencia y departamento</v>
      </c>
      <c r="B73" s="41" t="str">
        <f>B$5</f>
        <v>Indígena u originaria de los Andes</v>
      </c>
      <c r="C73" s="42"/>
      <c r="D73" s="43"/>
      <c r="E73" s="7" t="s">
        <v>5</v>
      </c>
      <c r="F73" s="8"/>
      <c r="G73" s="9"/>
    </row>
    <row r="74" spans="1:7" ht="12.75" customHeight="1" thickBot="1" x14ac:dyDescent="0.25">
      <c r="A74" s="10"/>
      <c r="B74" s="14" t="str">
        <f>B$6</f>
        <v>Total</v>
      </c>
      <c r="C74" s="14" t="str">
        <f>C$6</f>
        <v>Hombre</v>
      </c>
      <c r="D74" s="14" t="str">
        <f t="shared" ref="D74:G74" si="12">D$6</f>
        <v>Mujer</v>
      </c>
      <c r="E74" s="11" t="str">
        <f t="shared" si="12"/>
        <v>Total</v>
      </c>
      <c r="F74" s="12" t="str">
        <f t="shared" si="12"/>
        <v>Hombre</v>
      </c>
      <c r="G74" s="13" t="str">
        <f t="shared" si="12"/>
        <v>Mujer</v>
      </c>
    </row>
    <row r="75" spans="1:7" ht="3.75" customHeight="1" x14ac:dyDescent="0.2">
      <c r="A75" s="44"/>
      <c r="B75" s="45"/>
      <c r="C75" s="45"/>
      <c r="D75" s="46"/>
      <c r="E75" s="46"/>
      <c r="F75" s="46"/>
      <c r="G75" s="46"/>
    </row>
    <row r="76" spans="1:7" ht="10.5" customHeight="1" x14ac:dyDescent="0.2">
      <c r="A76" s="19" t="s">
        <v>24</v>
      </c>
      <c r="B76" s="20">
        <v>218493</v>
      </c>
      <c r="C76" s="20">
        <v>104470</v>
      </c>
      <c r="D76" s="20">
        <v>114023</v>
      </c>
      <c r="E76" s="47">
        <v>272333</v>
      </c>
      <c r="F76" s="47">
        <v>135094</v>
      </c>
      <c r="G76" s="47">
        <v>137239</v>
      </c>
    </row>
    <row r="77" spans="1:7" ht="10.5" customHeight="1" x14ac:dyDescent="0.25">
      <c r="A77" s="21" t="s">
        <v>9</v>
      </c>
      <c r="B77" s="22">
        <v>177600</v>
      </c>
      <c r="C77" s="22">
        <v>93802</v>
      </c>
      <c r="D77" s="22">
        <v>83798</v>
      </c>
      <c r="E77" s="48">
        <v>250457</v>
      </c>
      <c r="F77" s="48">
        <v>128827</v>
      </c>
      <c r="G77" s="48">
        <v>121630</v>
      </c>
    </row>
    <row r="78" spans="1:7" ht="10.5" customHeight="1" x14ac:dyDescent="0.25">
      <c r="A78" s="21" t="s">
        <v>10</v>
      </c>
      <c r="B78" s="22">
        <v>40893</v>
      </c>
      <c r="C78" s="22">
        <v>10668</v>
      </c>
      <c r="D78" s="22">
        <v>30225</v>
      </c>
      <c r="E78" s="48">
        <v>21876</v>
      </c>
      <c r="F78" s="48">
        <v>6267</v>
      </c>
      <c r="G78" s="48">
        <v>15609</v>
      </c>
    </row>
    <row r="79" spans="1:7" ht="10.5" customHeight="1" x14ac:dyDescent="0.25">
      <c r="A79" s="21" t="s">
        <v>11</v>
      </c>
      <c r="B79" s="23">
        <f>B78/B76*100</f>
        <v>18.715931402836706</v>
      </c>
      <c r="C79" s="23">
        <f t="shared" ref="C79:G79" si="13">C78/C76*100</f>
        <v>10.21154398391883</v>
      </c>
      <c r="D79" s="23">
        <f t="shared" si="13"/>
        <v>26.507809827841751</v>
      </c>
      <c r="E79" s="49">
        <f t="shared" si="13"/>
        <v>8.0328127696606728</v>
      </c>
      <c r="F79" s="49">
        <f t="shared" si="13"/>
        <v>4.6389921091980399</v>
      </c>
      <c r="G79" s="49">
        <f t="shared" si="13"/>
        <v>11.373589140113232</v>
      </c>
    </row>
    <row r="80" spans="1:7" ht="10.5" customHeight="1" x14ac:dyDescent="0.25">
      <c r="A80" s="24"/>
      <c r="B80" s="22"/>
      <c r="C80" s="22"/>
      <c r="D80" s="22"/>
      <c r="E80" s="50"/>
      <c r="F80" s="48"/>
      <c r="G80" s="48"/>
    </row>
    <row r="81" spans="1:7" ht="10.5" customHeight="1" x14ac:dyDescent="0.2">
      <c r="A81" s="19" t="s">
        <v>25</v>
      </c>
      <c r="B81" s="20">
        <v>93813</v>
      </c>
      <c r="C81" s="20">
        <v>45948</v>
      </c>
      <c r="D81" s="20">
        <v>47865</v>
      </c>
      <c r="E81" s="47">
        <v>493704</v>
      </c>
      <c r="F81" s="47">
        <v>239344</v>
      </c>
      <c r="G81" s="47">
        <v>254360</v>
      </c>
    </row>
    <row r="82" spans="1:7" ht="10.5" customHeight="1" x14ac:dyDescent="0.25">
      <c r="A82" s="21" t="s">
        <v>9</v>
      </c>
      <c r="B82" s="22">
        <v>87850</v>
      </c>
      <c r="C82" s="22">
        <v>44768</v>
      </c>
      <c r="D82" s="22">
        <v>43082</v>
      </c>
      <c r="E82" s="48">
        <v>485180</v>
      </c>
      <c r="F82" s="48">
        <v>236640</v>
      </c>
      <c r="G82" s="48">
        <v>248540</v>
      </c>
    </row>
    <row r="83" spans="1:7" ht="10.5" customHeight="1" x14ac:dyDescent="0.25">
      <c r="A83" s="21" t="s">
        <v>10</v>
      </c>
      <c r="B83" s="22">
        <v>5963</v>
      </c>
      <c r="C83" s="22">
        <v>1180</v>
      </c>
      <c r="D83" s="22">
        <v>4783</v>
      </c>
      <c r="E83" s="48">
        <v>8524</v>
      </c>
      <c r="F83" s="48">
        <v>2704</v>
      </c>
      <c r="G83" s="48">
        <v>5820</v>
      </c>
    </row>
    <row r="84" spans="1:7" ht="10.5" customHeight="1" x14ac:dyDescent="0.25">
      <c r="A84" s="21" t="s">
        <v>11</v>
      </c>
      <c r="B84" s="23">
        <f>B83/B81*100</f>
        <v>6.3562619253195187</v>
      </c>
      <c r="C84" s="23">
        <f t="shared" ref="C84:G84" si="14">C83/C81*100</f>
        <v>2.5681204840254197</v>
      </c>
      <c r="D84" s="23">
        <f t="shared" si="14"/>
        <v>9.9926877676799339</v>
      </c>
      <c r="E84" s="49">
        <f t="shared" si="14"/>
        <v>1.7265405992254468</v>
      </c>
      <c r="F84" s="49">
        <f t="shared" si="14"/>
        <v>1.1297546627448358</v>
      </c>
      <c r="G84" s="49">
        <f t="shared" si="14"/>
        <v>2.2880956125176914</v>
      </c>
    </row>
    <row r="85" spans="1:7" ht="10.5" customHeight="1" x14ac:dyDescent="0.25">
      <c r="A85" s="24"/>
      <c r="B85" s="22"/>
      <c r="C85" s="22"/>
      <c r="D85" s="22"/>
      <c r="E85" s="50"/>
      <c r="F85" s="48"/>
      <c r="G85" s="48"/>
    </row>
    <row r="86" spans="1:7" ht="10.5" customHeight="1" x14ac:dyDescent="0.2">
      <c r="A86" s="19" t="s">
        <v>26</v>
      </c>
      <c r="B86" s="20">
        <v>326196</v>
      </c>
      <c r="C86" s="20">
        <v>155367</v>
      </c>
      <c r="D86" s="20">
        <v>170829</v>
      </c>
      <c r="E86" s="47">
        <v>535793</v>
      </c>
      <c r="F86" s="47">
        <v>258439</v>
      </c>
      <c r="G86" s="47">
        <v>277354</v>
      </c>
    </row>
    <row r="87" spans="1:7" ht="10.5" customHeight="1" x14ac:dyDescent="0.25">
      <c r="A87" s="21" t="s">
        <v>9</v>
      </c>
      <c r="B87" s="22">
        <v>295562</v>
      </c>
      <c r="C87" s="22">
        <v>149391</v>
      </c>
      <c r="D87" s="22">
        <v>146171</v>
      </c>
      <c r="E87" s="48">
        <v>513715</v>
      </c>
      <c r="F87" s="48">
        <v>253629</v>
      </c>
      <c r="G87" s="48">
        <v>260086</v>
      </c>
    </row>
    <row r="88" spans="1:7" ht="10.5" customHeight="1" x14ac:dyDescent="0.25">
      <c r="A88" s="21" t="s">
        <v>10</v>
      </c>
      <c r="B88" s="22">
        <v>30634</v>
      </c>
      <c r="C88" s="22">
        <v>5976</v>
      </c>
      <c r="D88" s="22">
        <v>24658</v>
      </c>
      <c r="E88" s="48">
        <v>22078</v>
      </c>
      <c r="F88" s="48">
        <v>4810</v>
      </c>
      <c r="G88" s="48">
        <v>17268</v>
      </c>
    </row>
    <row r="89" spans="1:7" ht="10.5" customHeight="1" x14ac:dyDescent="0.25">
      <c r="A89" s="21" t="s">
        <v>11</v>
      </c>
      <c r="B89" s="23">
        <f>B88/B86*100</f>
        <v>9.3912862205545142</v>
      </c>
      <c r="C89" s="23">
        <f t="shared" ref="C89:G89" si="15">C88/C86*100</f>
        <v>3.846376643688814</v>
      </c>
      <c r="D89" s="23">
        <f t="shared" si="15"/>
        <v>14.434317358293965</v>
      </c>
      <c r="E89" s="49">
        <f t="shared" si="15"/>
        <v>4.1206212100568695</v>
      </c>
      <c r="F89" s="49">
        <f t="shared" si="15"/>
        <v>1.8611742035838243</v>
      </c>
      <c r="G89" s="49">
        <f t="shared" si="15"/>
        <v>6.2259783525746881</v>
      </c>
    </row>
    <row r="90" spans="1:7" ht="10.5" customHeight="1" x14ac:dyDescent="0.2">
      <c r="A90" s="24"/>
      <c r="B90" s="29"/>
      <c r="C90" s="29"/>
      <c r="D90" s="29"/>
      <c r="E90" s="51"/>
      <c r="F90" s="51"/>
      <c r="G90" s="51"/>
    </row>
    <row r="91" spans="1:7" ht="10.5" customHeight="1" x14ac:dyDescent="0.2">
      <c r="A91" s="19" t="s">
        <v>27</v>
      </c>
      <c r="B91" s="20">
        <v>40779</v>
      </c>
      <c r="C91" s="20">
        <v>20927</v>
      </c>
      <c r="D91" s="20">
        <v>19852</v>
      </c>
      <c r="E91" s="47">
        <v>1146331</v>
      </c>
      <c r="F91" s="47">
        <v>544816</v>
      </c>
      <c r="G91" s="47">
        <v>601515</v>
      </c>
    </row>
    <row r="92" spans="1:7" ht="10.5" customHeight="1" x14ac:dyDescent="0.25">
      <c r="A92" s="21" t="s">
        <v>9</v>
      </c>
      <c r="B92" s="22">
        <v>38742</v>
      </c>
      <c r="C92" s="22">
        <v>20476</v>
      </c>
      <c r="D92" s="22">
        <v>18266</v>
      </c>
      <c r="E92" s="48">
        <v>1071782</v>
      </c>
      <c r="F92" s="48">
        <v>525729</v>
      </c>
      <c r="G92" s="48">
        <v>546053</v>
      </c>
    </row>
    <row r="93" spans="1:7" ht="10.5" customHeight="1" x14ac:dyDescent="0.25">
      <c r="A93" s="21" t="s">
        <v>10</v>
      </c>
      <c r="B93" s="22">
        <v>2037</v>
      </c>
      <c r="C93" s="22">
        <v>451</v>
      </c>
      <c r="D93" s="22">
        <v>1586</v>
      </c>
      <c r="E93" s="48">
        <v>74549</v>
      </c>
      <c r="F93" s="48">
        <v>19087</v>
      </c>
      <c r="G93" s="48">
        <v>55462</v>
      </c>
    </row>
    <row r="94" spans="1:7" ht="10.5" customHeight="1" x14ac:dyDescent="0.25">
      <c r="A94" s="21" t="s">
        <v>11</v>
      </c>
      <c r="B94" s="23">
        <f>B93/B91*100</f>
        <v>4.9952181269771208</v>
      </c>
      <c r="C94" s="23">
        <f t="shared" ref="C94:G94" si="16">C93/C91*100</f>
        <v>2.155110622640608</v>
      </c>
      <c r="D94" s="23">
        <f t="shared" si="16"/>
        <v>7.9891194841829538</v>
      </c>
      <c r="E94" s="49">
        <f t="shared" si="16"/>
        <v>6.5032699979325344</v>
      </c>
      <c r="F94" s="49">
        <f t="shared" si="16"/>
        <v>3.5033846289389445</v>
      </c>
      <c r="G94" s="49">
        <f t="shared" si="16"/>
        <v>9.220385194051687</v>
      </c>
    </row>
    <row r="95" spans="1:7" ht="10.5" customHeight="1" x14ac:dyDescent="0.25">
      <c r="A95" s="24"/>
      <c r="B95" s="22"/>
      <c r="C95" s="22"/>
      <c r="D95" s="22"/>
      <c r="E95" s="52"/>
      <c r="F95" s="48"/>
      <c r="G95" s="48"/>
    </row>
    <row r="96" spans="1:7" ht="10.5" customHeight="1" x14ac:dyDescent="0.2">
      <c r="A96" s="19" t="s">
        <v>28</v>
      </c>
      <c r="B96" s="20">
        <v>37764</v>
      </c>
      <c r="C96" s="20">
        <v>18513</v>
      </c>
      <c r="D96" s="20">
        <v>19251</v>
      </c>
      <c r="E96" s="47">
        <v>759920</v>
      </c>
      <c r="F96" s="47">
        <v>356760</v>
      </c>
      <c r="G96" s="47">
        <v>403160</v>
      </c>
    </row>
    <row r="97" spans="1:7" ht="10.5" customHeight="1" x14ac:dyDescent="0.25">
      <c r="A97" s="21" t="s">
        <v>9</v>
      </c>
      <c r="B97" s="22">
        <v>32391</v>
      </c>
      <c r="C97" s="22">
        <v>17255</v>
      </c>
      <c r="D97" s="22">
        <v>15136</v>
      </c>
      <c r="E97" s="48">
        <v>723290</v>
      </c>
      <c r="F97" s="48">
        <v>346319</v>
      </c>
      <c r="G97" s="48">
        <v>376971</v>
      </c>
    </row>
    <row r="98" spans="1:7" ht="10.5" customHeight="1" x14ac:dyDescent="0.25">
      <c r="A98" s="21" t="s">
        <v>10</v>
      </c>
      <c r="B98" s="22">
        <v>5373</v>
      </c>
      <c r="C98" s="22">
        <v>1258</v>
      </c>
      <c r="D98" s="22">
        <v>4115</v>
      </c>
      <c r="E98" s="48">
        <v>36630</v>
      </c>
      <c r="F98" s="48">
        <v>10441</v>
      </c>
      <c r="G98" s="48">
        <v>26189</v>
      </c>
    </row>
    <row r="99" spans="1:7" ht="10.5" customHeight="1" x14ac:dyDescent="0.25">
      <c r="A99" s="21" t="s">
        <v>11</v>
      </c>
      <c r="B99" s="23">
        <f>B98/B96*100</f>
        <v>14.227836034318397</v>
      </c>
      <c r="C99" s="23">
        <f t="shared" ref="C99:G99" si="17">C98/C96*100</f>
        <v>6.7952249770431585</v>
      </c>
      <c r="D99" s="23">
        <f t="shared" si="17"/>
        <v>21.375512960365693</v>
      </c>
      <c r="E99" s="49">
        <f t="shared" si="17"/>
        <v>4.8202442362353928</v>
      </c>
      <c r="F99" s="49">
        <f t="shared" si="17"/>
        <v>2.926617333781814</v>
      </c>
      <c r="G99" s="49">
        <f t="shared" si="17"/>
        <v>6.4959321361246154</v>
      </c>
    </row>
    <row r="100" spans="1:7" ht="10.5" customHeight="1" x14ac:dyDescent="0.25">
      <c r="A100" s="24"/>
      <c r="B100" s="22"/>
      <c r="C100" s="22"/>
      <c r="D100" s="22"/>
      <c r="E100" s="52"/>
      <c r="F100" s="48"/>
      <c r="G100" s="48"/>
    </row>
    <row r="101" spans="1:7" ht="10.5" customHeight="1" x14ac:dyDescent="0.2">
      <c r="A101" s="19" t="s">
        <v>29</v>
      </c>
      <c r="B101" s="20">
        <v>1285113</v>
      </c>
      <c r="C101" s="20">
        <v>623190</v>
      </c>
      <c r="D101" s="20">
        <v>661923</v>
      </c>
      <c r="E101" s="47">
        <v>5844124</v>
      </c>
      <c r="F101" s="47">
        <v>2798665</v>
      </c>
      <c r="G101" s="47">
        <v>3045459</v>
      </c>
    </row>
    <row r="102" spans="1:7" ht="10.5" customHeight="1" x14ac:dyDescent="0.25">
      <c r="A102" s="21" t="s">
        <v>9</v>
      </c>
      <c r="B102" s="22">
        <v>1222874</v>
      </c>
      <c r="C102" s="22">
        <v>613405</v>
      </c>
      <c r="D102" s="22">
        <v>609469</v>
      </c>
      <c r="E102" s="48">
        <v>5768091</v>
      </c>
      <c r="F102" s="48">
        <v>2778233</v>
      </c>
      <c r="G102" s="48">
        <v>2989858</v>
      </c>
    </row>
    <row r="103" spans="1:7" ht="10.5" customHeight="1" x14ac:dyDescent="0.25">
      <c r="A103" s="21" t="s">
        <v>10</v>
      </c>
      <c r="B103" s="22">
        <v>62239</v>
      </c>
      <c r="C103" s="22">
        <v>9785</v>
      </c>
      <c r="D103" s="22">
        <v>52454</v>
      </c>
      <c r="E103" s="48">
        <v>76033</v>
      </c>
      <c r="F103" s="48">
        <v>20432</v>
      </c>
      <c r="G103" s="48">
        <v>55601</v>
      </c>
    </row>
    <row r="104" spans="1:7" ht="10.5" customHeight="1" x14ac:dyDescent="0.25">
      <c r="A104" s="21" t="s">
        <v>11</v>
      </c>
      <c r="B104" s="23">
        <f>B103/B101*100</f>
        <v>4.8430760563467965</v>
      </c>
      <c r="C104" s="23">
        <f t="shared" ref="C104:G104" si="18">C103/C101*100</f>
        <v>1.5701471461352077</v>
      </c>
      <c r="D104" s="23">
        <f t="shared" si="18"/>
        <v>7.9244866850071691</v>
      </c>
      <c r="E104" s="49">
        <f t="shared" si="18"/>
        <v>1.3010162002038286</v>
      </c>
      <c r="F104" s="49">
        <f t="shared" si="18"/>
        <v>0.73006236902237309</v>
      </c>
      <c r="G104" s="49">
        <f t="shared" si="18"/>
        <v>1.8257018071824314</v>
      </c>
    </row>
    <row r="105" spans="1:7" ht="10.5" customHeight="1" x14ac:dyDescent="0.25">
      <c r="A105" s="24"/>
      <c r="B105" s="22"/>
      <c r="C105" s="22"/>
      <c r="D105" s="22"/>
      <c r="E105" s="52"/>
      <c r="F105" s="48"/>
      <c r="G105" s="48"/>
    </row>
    <row r="106" spans="1:7" ht="10.5" customHeight="1" x14ac:dyDescent="0.2">
      <c r="A106" s="19" t="s">
        <v>30</v>
      </c>
      <c r="B106" s="20">
        <v>16951</v>
      </c>
      <c r="C106" s="20">
        <v>9086</v>
      </c>
      <c r="D106" s="20">
        <v>7865</v>
      </c>
      <c r="E106" s="47">
        <v>482466</v>
      </c>
      <c r="F106" s="47">
        <v>239766</v>
      </c>
      <c r="G106" s="47">
        <v>242700</v>
      </c>
    </row>
    <row r="107" spans="1:7" ht="10.5" customHeight="1" x14ac:dyDescent="0.25">
      <c r="A107" s="21" t="s">
        <v>9</v>
      </c>
      <c r="B107" s="22">
        <v>15143</v>
      </c>
      <c r="C107" s="22">
        <v>8589</v>
      </c>
      <c r="D107" s="22">
        <v>6554</v>
      </c>
      <c r="E107" s="48">
        <v>464297</v>
      </c>
      <c r="F107" s="48">
        <v>233891</v>
      </c>
      <c r="G107" s="48">
        <v>230406</v>
      </c>
    </row>
    <row r="108" spans="1:7" ht="10.5" customHeight="1" x14ac:dyDescent="0.25">
      <c r="A108" s="21" t="s">
        <v>10</v>
      </c>
      <c r="B108" s="22">
        <v>1808</v>
      </c>
      <c r="C108" s="22">
        <v>497</v>
      </c>
      <c r="D108" s="22">
        <v>1311</v>
      </c>
      <c r="E108" s="48">
        <v>18169</v>
      </c>
      <c r="F108" s="48">
        <v>5875</v>
      </c>
      <c r="G108" s="48">
        <v>12294</v>
      </c>
    </row>
    <row r="109" spans="1:7" ht="10.5" customHeight="1" x14ac:dyDescent="0.25">
      <c r="A109" s="21" t="s">
        <v>11</v>
      </c>
      <c r="B109" s="23">
        <f>B108/B106*100</f>
        <v>10.666037401923191</v>
      </c>
      <c r="C109" s="23">
        <f t="shared" ref="C109:G109" si="19">C108/C106*100</f>
        <v>5.4699537750385208</v>
      </c>
      <c r="D109" s="23">
        <f t="shared" si="19"/>
        <v>16.668785759694853</v>
      </c>
      <c r="E109" s="49">
        <f t="shared" si="19"/>
        <v>3.7658612213088589</v>
      </c>
      <c r="F109" s="49">
        <f t="shared" si="19"/>
        <v>2.4503057147385365</v>
      </c>
      <c r="G109" s="49">
        <f t="shared" si="19"/>
        <v>5.0655129789864031</v>
      </c>
    </row>
    <row r="110" spans="1:7" ht="10.5" customHeight="1" x14ac:dyDescent="0.25">
      <c r="A110" s="24"/>
      <c r="B110" s="22"/>
      <c r="C110" s="22"/>
      <c r="D110" s="22"/>
      <c r="E110" s="52"/>
      <c r="F110" s="48"/>
      <c r="G110" s="48"/>
    </row>
    <row r="111" spans="1:7" ht="10.5" customHeight="1" x14ac:dyDescent="0.2">
      <c r="A111" s="31" t="s">
        <v>31</v>
      </c>
      <c r="B111" s="20">
        <v>37036</v>
      </c>
      <c r="C111" s="20">
        <v>19770</v>
      </c>
      <c r="D111" s="20">
        <v>17266</v>
      </c>
      <c r="E111" s="47">
        <v>54901</v>
      </c>
      <c r="F111" s="47">
        <v>28850</v>
      </c>
      <c r="G111" s="47">
        <v>26051</v>
      </c>
    </row>
    <row r="112" spans="1:7" ht="10.5" customHeight="1" x14ac:dyDescent="0.25">
      <c r="A112" s="21" t="s">
        <v>9</v>
      </c>
      <c r="B112" s="22">
        <v>35087</v>
      </c>
      <c r="C112" s="22">
        <v>19291</v>
      </c>
      <c r="D112" s="22">
        <v>15796</v>
      </c>
      <c r="E112" s="48">
        <v>53864</v>
      </c>
      <c r="F112" s="48">
        <v>28509</v>
      </c>
      <c r="G112" s="48">
        <v>25355</v>
      </c>
    </row>
    <row r="113" spans="1:7" ht="10.5" customHeight="1" x14ac:dyDescent="0.25">
      <c r="A113" s="21" t="s">
        <v>10</v>
      </c>
      <c r="B113" s="22">
        <v>1949</v>
      </c>
      <c r="C113" s="22">
        <v>479</v>
      </c>
      <c r="D113" s="22">
        <v>1470</v>
      </c>
      <c r="E113" s="48">
        <v>1037</v>
      </c>
      <c r="F113" s="48">
        <v>341</v>
      </c>
      <c r="G113" s="48">
        <v>696</v>
      </c>
    </row>
    <row r="114" spans="1:7" ht="10.5" customHeight="1" x14ac:dyDescent="0.25">
      <c r="A114" s="21" t="s">
        <v>11</v>
      </c>
      <c r="B114" s="23">
        <f>B113/B111*100</f>
        <v>5.2624473485257592</v>
      </c>
      <c r="C114" s="23">
        <f t="shared" ref="C114:G114" si="20">C113/C111*100</f>
        <v>2.4228629236216488</v>
      </c>
      <c r="D114" s="23">
        <f t="shared" si="20"/>
        <v>8.5138422332908608</v>
      </c>
      <c r="E114" s="49">
        <f t="shared" si="20"/>
        <v>1.8888544835248902</v>
      </c>
      <c r="F114" s="49">
        <f t="shared" si="20"/>
        <v>1.1819757365684576</v>
      </c>
      <c r="G114" s="49">
        <f t="shared" si="20"/>
        <v>2.6716824690031094</v>
      </c>
    </row>
    <row r="115" spans="1:7" ht="10.5" customHeight="1" x14ac:dyDescent="0.2">
      <c r="A115" s="24"/>
      <c r="B115" s="29"/>
      <c r="C115" s="29"/>
      <c r="D115" s="29"/>
      <c r="E115" s="51"/>
      <c r="F115" s="51"/>
      <c r="G115" s="51"/>
    </row>
    <row r="116" spans="1:7" ht="10.5" customHeight="1" x14ac:dyDescent="0.2">
      <c r="A116" s="19" t="s">
        <v>32</v>
      </c>
      <c r="B116" s="20">
        <v>50192</v>
      </c>
      <c r="C116" s="20">
        <v>24939</v>
      </c>
      <c r="D116" s="20">
        <v>25253</v>
      </c>
      <c r="E116" s="47">
        <v>80216</v>
      </c>
      <c r="F116" s="47">
        <v>40168</v>
      </c>
      <c r="G116" s="47">
        <v>40048</v>
      </c>
    </row>
    <row r="117" spans="1:7" ht="10.5" customHeight="1" x14ac:dyDescent="0.25">
      <c r="A117" s="21" t="s">
        <v>9</v>
      </c>
      <c r="B117" s="22">
        <v>46516</v>
      </c>
      <c r="C117" s="22">
        <v>24320</v>
      </c>
      <c r="D117" s="22">
        <v>22196</v>
      </c>
      <c r="E117" s="48">
        <v>78930</v>
      </c>
      <c r="F117" s="48">
        <v>39797</v>
      </c>
      <c r="G117" s="48">
        <v>39133</v>
      </c>
    </row>
    <row r="118" spans="1:7" ht="10.5" customHeight="1" x14ac:dyDescent="0.25">
      <c r="A118" s="21" t="s">
        <v>10</v>
      </c>
      <c r="B118" s="22">
        <v>3676</v>
      </c>
      <c r="C118" s="22">
        <v>619</v>
      </c>
      <c r="D118" s="22">
        <v>3057</v>
      </c>
      <c r="E118" s="48">
        <v>1286</v>
      </c>
      <c r="F118" s="48">
        <v>371</v>
      </c>
      <c r="G118" s="48">
        <v>915</v>
      </c>
    </row>
    <row r="119" spans="1:7" ht="10.5" customHeight="1" x14ac:dyDescent="0.25">
      <c r="A119" s="21" t="s">
        <v>11</v>
      </c>
      <c r="B119" s="23">
        <f>B118/B116*100</f>
        <v>7.3238763149505894</v>
      </c>
      <c r="C119" s="23">
        <f t="shared" ref="C119:G119" si="21">C118/C116*100</f>
        <v>2.4820562171698946</v>
      </c>
      <c r="D119" s="23">
        <f t="shared" si="21"/>
        <v>12.105492416742566</v>
      </c>
      <c r="E119" s="49">
        <f t="shared" si="21"/>
        <v>1.6031714371197765</v>
      </c>
      <c r="F119" s="49">
        <f t="shared" si="21"/>
        <v>0.92362079267078268</v>
      </c>
      <c r="G119" s="49">
        <f t="shared" si="21"/>
        <v>2.2847582900519376</v>
      </c>
    </row>
    <row r="120" spans="1:7" ht="10.5" customHeight="1" x14ac:dyDescent="0.2">
      <c r="A120" s="24"/>
      <c r="B120" s="29"/>
      <c r="C120" s="29"/>
      <c r="D120" s="29"/>
      <c r="E120" s="51"/>
      <c r="F120" s="51"/>
      <c r="G120" s="51"/>
    </row>
    <row r="121" spans="1:7" ht="10.5" customHeight="1" x14ac:dyDescent="0.2">
      <c r="A121" s="19" t="s">
        <v>33</v>
      </c>
      <c r="B121" s="20">
        <v>70776</v>
      </c>
      <c r="C121" s="20">
        <v>34766</v>
      </c>
      <c r="D121" s="20">
        <v>36010</v>
      </c>
      <c r="E121" s="47">
        <v>99321</v>
      </c>
      <c r="F121" s="47">
        <v>50745</v>
      </c>
      <c r="G121" s="47">
        <v>48576</v>
      </c>
    </row>
    <row r="122" spans="1:7" ht="10.5" customHeight="1" x14ac:dyDescent="0.25">
      <c r="A122" s="21" t="s">
        <v>9</v>
      </c>
      <c r="B122" s="22">
        <v>63856</v>
      </c>
      <c r="C122" s="22">
        <v>33069</v>
      </c>
      <c r="D122" s="22">
        <v>30787</v>
      </c>
      <c r="E122" s="48">
        <v>94486</v>
      </c>
      <c r="F122" s="48">
        <v>49411</v>
      </c>
      <c r="G122" s="48">
        <v>45075</v>
      </c>
    </row>
    <row r="123" spans="1:7" ht="10.5" customHeight="1" x14ac:dyDescent="0.25">
      <c r="A123" s="21" t="s">
        <v>10</v>
      </c>
      <c r="B123" s="22">
        <v>6920</v>
      </c>
      <c r="C123" s="22">
        <v>1697</v>
      </c>
      <c r="D123" s="22">
        <v>5223</v>
      </c>
      <c r="E123" s="48">
        <v>4835</v>
      </c>
      <c r="F123" s="48">
        <v>1334</v>
      </c>
      <c r="G123" s="48">
        <v>3501</v>
      </c>
    </row>
    <row r="124" spans="1:7" ht="10.5" customHeight="1" x14ac:dyDescent="0.25">
      <c r="A124" s="21" t="s">
        <v>11</v>
      </c>
      <c r="B124" s="23">
        <f>B123/B121*100</f>
        <v>9.7773256471120167</v>
      </c>
      <c r="C124" s="23">
        <f t="shared" ref="C124:G124" si="22">C123/C121*100</f>
        <v>4.8812057757579241</v>
      </c>
      <c r="D124" s="23">
        <f t="shared" si="22"/>
        <v>14.504304359900027</v>
      </c>
      <c r="E124" s="49">
        <f t="shared" si="22"/>
        <v>4.8680540872524443</v>
      </c>
      <c r="F124" s="49">
        <f t="shared" si="22"/>
        <v>2.6288304266430189</v>
      </c>
      <c r="G124" s="49">
        <f t="shared" si="22"/>
        <v>7.2072628458498018</v>
      </c>
    </row>
    <row r="125" spans="1:7" ht="10.5" customHeight="1" x14ac:dyDescent="0.2">
      <c r="A125" s="24"/>
      <c r="B125" s="29"/>
      <c r="C125" s="29"/>
      <c r="D125" s="29"/>
      <c r="E125" s="51"/>
      <c r="F125" s="51"/>
      <c r="G125" s="51"/>
    </row>
    <row r="126" spans="1:7" ht="10.5" customHeight="1" x14ac:dyDescent="0.2">
      <c r="A126" s="19" t="s">
        <v>34</v>
      </c>
      <c r="B126" s="20">
        <v>30655</v>
      </c>
      <c r="C126" s="20">
        <v>15611</v>
      </c>
      <c r="D126" s="20">
        <v>15044</v>
      </c>
      <c r="E126" s="47">
        <v>1154063</v>
      </c>
      <c r="F126" s="47">
        <v>557285</v>
      </c>
      <c r="G126" s="47">
        <v>596778</v>
      </c>
    </row>
    <row r="127" spans="1:7" ht="10.5" customHeight="1" x14ac:dyDescent="0.25">
      <c r="A127" s="21" t="s">
        <v>9</v>
      </c>
      <c r="B127" s="22">
        <v>28517</v>
      </c>
      <c r="C127" s="22">
        <v>14987</v>
      </c>
      <c r="D127" s="22">
        <v>13530</v>
      </c>
      <c r="E127" s="48">
        <v>1071717</v>
      </c>
      <c r="F127" s="48">
        <v>530145</v>
      </c>
      <c r="G127" s="48">
        <v>541572</v>
      </c>
    </row>
    <row r="128" spans="1:7" ht="10.5" customHeight="1" x14ac:dyDescent="0.25">
      <c r="A128" s="21" t="s">
        <v>10</v>
      </c>
      <c r="B128" s="22">
        <v>2138</v>
      </c>
      <c r="C128" s="22">
        <v>624</v>
      </c>
      <c r="D128" s="22">
        <v>1514</v>
      </c>
      <c r="E128" s="48">
        <v>82346</v>
      </c>
      <c r="F128" s="48">
        <v>27140</v>
      </c>
      <c r="G128" s="48">
        <v>55206</v>
      </c>
    </row>
    <row r="129" spans="1:7" ht="10.5" customHeight="1" x14ac:dyDescent="0.25">
      <c r="A129" s="21" t="s">
        <v>11</v>
      </c>
      <c r="B129" s="23">
        <f>B128/B126*100</f>
        <v>6.9743924319034409</v>
      </c>
      <c r="C129" s="23">
        <f t="shared" ref="C129:G129" si="23">C128/C126*100</f>
        <v>3.9971814746012426</v>
      </c>
      <c r="D129" s="23">
        <f t="shared" si="23"/>
        <v>10.063812815740494</v>
      </c>
      <c r="E129" s="49">
        <f t="shared" si="23"/>
        <v>7.1353123702952086</v>
      </c>
      <c r="F129" s="49">
        <f t="shared" si="23"/>
        <v>4.8700395668284626</v>
      </c>
      <c r="G129" s="49">
        <f t="shared" si="23"/>
        <v>9.2506761308225176</v>
      </c>
    </row>
    <row r="130" spans="1:7" ht="10.5" customHeight="1" x14ac:dyDescent="0.25">
      <c r="A130" s="24"/>
      <c r="B130" s="22"/>
      <c r="C130" s="22"/>
      <c r="D130" s="22"/>
      <c r="E130" s="52"/>
      <c r="F130" s="48"/>
      <c r="G130" s="48"/>
    </row>
    <row r="131" spans="1:7" ht="10.5" customHeight="1" x14ac:dyDescent="0.2">
      <c r="A131" s="19" t="s">
        <v>35</v>
      </c>
      <c r="B131" s="20">
        <v>802015</v>
      </c>
      <c r="C131" s="20">
        <v>388373</v>
      </c>
      <c r="D131" s="20">
        <v>413642</v>
      </c>
      <c r="E131" s="47">
        <v>77889</v>
      </c>
      <c r="F131" s="47">
        <v>40809</v>
      </c>
      <c r="G131" s="47">
        <v>37080</v>
      </c>
    </row>
    <row r="132" spans="1:7" ht="10.5" customHeight="1" x14ac:dyDescent="0.25">
      <c r="A132" s="21" t="s">
        <v>9</v>
      </c>
      <c r="B132" s="22">
        <v>711808</v>
      </c>
      <c r="C132" s="22">
        <v>368761</v>
      </c>
      <c r="D132" s="22">
        <v>343047</v>
      </c>
      <c r="E132" s="48">
        <v>75970</v>
      </c>
      <c r="F132" s="48">
        <v>40302</v>
      </c>
      <c r="G132" s="48">
        <v>35668</v>
      </c>
    </row>
    <row r="133" spans="1:7" ht="10.5" customHeight="1" x14ac:dyDescent="0.25">
      <c r="A133" s="21" t="s">
        <v>10</v>
      </c>
      <c r="B133" s="22">
        <v>90207</v>
      </c>
      <c r="C133" s="22">
        <v>19612</v>
      </c>
      <c r="D133" s="22">
        <v>70595</v>
      </c>
      <c r="E133" s="48">
        <v>1919</v>
      </c>
      <c r="F133" s="48">
        <v>507</v>
      </c>
      <c r="G133" s="48">
        <v>1412</v>
      </c>
    </row>
    <row r="134" spans="1:7" ht="10.5" customHeight="1" x14ac:dyDescent="0.25">
      <c r="A134" s="21" t="s">
        <v>11</v>
      </c>
      <c r="B134" s="23">
        <f>B133/B131*100</f>
        <v>11.247545245413114</v>
      </c>
      <c r="C134" s="23">
        <f t="shared" ref="C134:G134" si="24">C133/C131*100</f>
        <v>5.0497846142754517</v>
      </c>
      <c r="D134" s="23">
        <f t="shared" si="24"/>
        <v>17.066690519821488</v>
      </c>
      <c r="E134" s="49">
        <f t="shared" si="24"/>
        <v>2.4637625338622913</v>
      </c>
      <c r="F134" s="49">
        <f t="shared" si="24"/>
        <v>1.2423730059545688</v>
      </c>
      <c r="G134" s="49">
        <f t="shared" si="24"/>
        <v>3.8079827400215751</v>
      </c>
    </row>
    <row r="135" spans="1:7" s="36" customFormat="1" ht="3.75" customHeight="1" thickBot="1" x14ac:dyDescent="0.3">
      <c r="A135" s="32"/>
      <c r="B135" s="33"/>
      <c r="C135" s="33"/>
      <c r="D135" s="34"/>
      <c r="E135" s="35"/>
      <c r="F135" s="35"/>
      <c r="G135" s="35"/>
    </row>
    <row r="136" spans="1:7" s="36" customFormat="1" ht="10.5" customHeight="1" x14ac:dyDescent="0.25">
      <c r="A136" s="37"/>
      <c r="B136" s="38"/>
      <c r="C136" s="38"/>
      <c r="D136" s="39"/>
      <c r="E136" s="40"/>
      <c r="F136" s="40"/>
      <c r="G136" s="38" t="s">
        <v>23</v>
      </c>
    </row>
    <row r="137" spans="1:7" ht="12.75" x14ac:dyDescent="0.2">
      <c r="A137" s="1" t="str">
        <f>A$1</f>
        <v>CUADRO Nº 1.9</v>
      </c>
      <c r="B137" s="1"/>
      <c r="C137" s="1"/>
      <c r="D137" s="1"/>
      <c r="E137" s="1"/>
      <c r="F137" s="1"/>
      <c r="G137" s="1"/>
    </row>
    <row r="138" spans="1:7" ht="20.25" customHeight="1" x14ac:dyDescent="0.2">
      <c r="A138" s="3" t="str">
        <f>A$2</f>
        <v>PERÚ: POBLACIÓN CENSADA INDÍGENA U ORIGINARIA DE LOS ANDES, BLANCA(O), MESTIZA(O) Y OTRA(O) DE 15 Y MÁS AÑOS DE EDAD POR SEXO, SEGÚN TASA DE ANALFABETISMO, ÁREA DE RESIDENCIA Y DEPARTAMENTO, 2017</v>
      </c>
      <c r="B138" s="3"/>
      <c r="C138" s="3"/>
      <c r="D138" s="3"/>
      <c r="E138" s="3"/>
      <c r="F138" s="3"/>
      <c r="G138" s="3"/>
    </row>
    <row r="139" spans="1:7" ht="12.75" x14ac:dyDescent="0.25">
      <c r="A139" s="4" t="str">
        <f>A$3</f>
        <v>(Cifras absolutas)</v>
      </c>
      <c r="B139" s="4"/>
      <c r="C139" s="4"/>
      <c r="D139" s="4"/>
      <c r="E139" s="4"/>
      <c r="F139" s="4"/>
      <c r="G139" s="4"/>
    </row>
    <row r="140" spans="1:7" ht="10.5" customHeight="1" thickBot="1" x14ac:dyDescent="0.3">
      <c r="A140" s="5"/>
      <c r="B140" s="5"/>
      <c r="C140" s="5"/>
      <c r="D140" s="5"/>
      <c r="E140" s="5"/>
      <c r="F140" s="5"/>
      <c r="G140" s="39" t="s">
        <v>36</v>
      </c>
    </row>
    <row r="141" spans="1:7" ht="12.75" customHeight="1" thickBot="1" x14ac:dyDescent="0.25">
      <c r="A141" s="6" t="str">
        <f>A$5</f>
        <v>Tasa de analfabetismo / Área de residencia y departamento</v>
      </c>
      <c r="B141" s="41" t="str">
        <f>B$5</f>
        <v>Indígena u originaria de los Andes</v>
      </c>
      <c r="C141" s="42"/>
      <c r="D141" s="43"/>
      <c r="E141" s="7" t="s">
        <v>5</v>
      </c>
      <c r="F141" s="8"/>
      <c r="G141" s="9"/>
    </row>
    <row r="142" spans="1:7" ht="12.75" customHeight="1" thickBot="1" x14ac:dyDescent="0.25">
      <c r="A142" s="10"/>
      <c r="B142" s="11" t="str">
        <f>B$6</f>
        <v>Total</v>
      </c>
      <c r="C142" s="12" t="str">
        <f>C$6</f>
        <v>Hombre</v>
      </c>
      <c r="D142" s="13" t="str">
        <f t="shared" ref="D142:G142" si="25">D$6</f>
        <v>Mujer</v>
      </c>
      <c r="E142" s="11" t="str">
        <f t="shared" si="25"/>
        <v>Total</v>
      </c>
      <c r="F142" s="12" t="str">
        <f t="shared" si="25"/>
        <v>Hombre</v>
      </c>
      <c r="G142" s="13" t="str">
        <f t="shared" si="25"/>
        <v>Mujer</v>
      </c>
    </row>
    <row r="143" spans="1:7" ht="6" customHeight="1" x14ac:dyDescent="0.2">
      <c r="A143" s="44"/>
      <c r="B143" s="45"/>
      <c r="C143" s="45"/>
      <c r="D143" s="46"/>
      <c r="E143" s="46"/>
      <c r="F143" s="46"/>
      <c r="G143" s="46"/>
    </row>
    <row r="144" spans="1:7" ht="10.5" customHeight="1" x14ac:dyDescent="0.2">
      <c r="A144" s="19" t="s">
        <v>37</v>
      </c>
      <c r="B144" s="20">
        <v>31666</v>
      </c>
      <c r="C144" s="20">
        <v>16484</v>
      </c>
      <c r="D144" s="20">
        <v>15182</v>
      </c>
      <c r="E144" s="47">
        <v>496291</v>
      </c>
      <c r="F144" s="47">
        <v>252061</v>
      </c>
      <c r="G144" s="47">
        <v>244230</v>
      </c>
    </row>
    <row r="145" spans="1:7" ht="10.5" customHeight="1" x14ac:dyDescent="0.25">
      <c r="A145" s="21" t="s">
        <v>9</v>
      </c>
      <c r="B145" s="22">
        <v>27873</v>
      </c>
      <c r="C145" s="22">
        <v>15475</v>
      </c>
      <c r="D145" s="22">
        <v>12398</v>
      </c>
      <c r="E145" s="48">
        <v>461621</v>
      </c>
      <c r="F145" s="48">
        <v>240893</v>
      </c>
      <c r="G145" s="48">
        <v>220728</v>
      </c>
    </row>
    <row r="146" spans="1:7" ht="10.5" customHeight="1" x14ac:dyDescent="0.25">
      <c r="A146" s="21" t="s">
        <v>10</v>
      </c>
      <c r="B146" s="22">
        <v>3793</v>
      </c>
      <c r="C146" s="22">
        <v>1009</v>
      </c>
      <c r="D146" s="22">
        <v>2784</v>
      </c>
      <c r="E146" s="48">
        <v>34670</v>
      </c>
      <c r="F146" s="48">
        <v>11168</v>
      </c>
      <c r="G146" s="48">
        <v>23502</v>
      </c>
    </row>
    <row r="147" spans="1:7" ht="10.5" customHeight="1" x14ac:dyDescent="0.25">
      <c r="A147" s="21" t="s">
        <v>11</v>
      </c>
      <c r="B147" s="23">
        <f>B146/B144*100</f>
        <v>11.978146908355965</v>
      </c>
      <c r="C147" s="23">
        <f t="shared" ref="C147:G147" si="26">C146/C144*100</f>
        <v>6.121087114777966</v>
      </c>
      <c r="D147" s="23">
        <f t="shared" si="26"/>
        <v>18.337504940060597</v>
      </c>
      <c r="E147" s="49">
        <f t="shared" si="26"/>
        <v>6.9858208188341111</v>
      </c>
      <c r="F147" s="49">
        <f t="shared" si="26"/>
        <v>4.4306735274397866</v>
      </c>
      <c r="G147" s="49">
        <f t="shared" si="26"/>
        <v>9.6228964500675591</v>
      </c>
    </row>
    <row r="148" spans="1:7" ht="10.5" customHeight="1" x14ac:dyDescent="0.25">
      <c r="A148" s="24"/>
      <c r="B148" s="22"/>
      <c r="C148" s="22"/>
      <c r="D148" s="22"/>
      <c r="E148" s="53"/>
      <c r="F148" s="53"/>
      <c r="G148" s="53"/>
    </row>
    <row r="149" spans="1:7" ht="10.5" customHeight="1" x14ac:dyDescent="0.2">
      <c r="A149" s="19" t="s">
        <v>38</v>
      </c>
      <c r="B149" s="20">
        <v>104598</v>
      </c>
      <c r="C149" s="20">
        <v>51270</v>
      </c>
      <c r="D149" s="20">
        <v>53328</v>
      </c>
      <c r="E149" s="47">
        <v>144243</v>
      </c>
      <c r="F149" s="47">
        <v>71356</v>
      </c>
      <c r="G149" s="47">
        <v>72887</v>
      </c>
    </row>
    <row r="150" spans="1:7" ht="10.5" customHeight="1" x14ac:dyDescent="0.25">
      <c r="A150" s="21" t="s">
        <v>9</v>
      </c>
      <c r="B150" s="22">
        <v>98645</v>
      </c>
      <c r="C150" s="22">
        <v>50293</v>
      </c>
      <c r="D150" s="22">
        <v>48352</v>
      </c>
      <c r="E150" s="48">
        <v>142294</v>
      </c>
      <c r="F150" s="48">
        <v>70844</v>
      </c>
      <c r="G150" s="48">
        <v>71450</v>
      </c>
    </row>
    <row r="151" spans="1:7" ht="10.5" customHeight="1" x14ac:dyDescent="0.25">
      <c r="A151" s="21" t="s">
        <v>10</v>
      </c>
      <c r="B151" s="22">
        <v>5953</v>
      </c>
      <c r="C151" s="22">
        <v>977</v>
      </c>
      <c r="D151" s="22">
        <v>4976</v>
      </c>
      <c r="E151" s="48">
        <v>1949</v>
      </c>
      <c r="F151" s="48">
        <v>512</v>
      </c>
      <c r="G151" s="48">
        <v>1437</v>
      </c>
    </row>
    <row r="152" spans="1:7" ht="10.5" customHeight="1" x14ac:dyDescent="0.25">
      <c r="A152" s="21" t="s">
        <v>11</v>
      </c>
      <c r="B152" s="23">
        <f>B151/B149*100</f>
        <v>5.6913134094342146</v>
      </c>
      <c r="C152" s="23">
        <f t="shared" ref="C152:G152" si="27">C151/C149*100</f>
        <v>1.9055978154866395</v>
      </c>
      <c r="D152" s="23">
        <f t="shared" si="27"/>
        <v>9.33093309330933</v>
      </c>
      <c r="E152" s="49">
        <f t="shared" si="27"/>
        <v>1.3511920855778097</v>
      </c>
      <c r="F152" s="49">
        <f t="shared" si="27"/>
        <v>0.71752900947362519</v>
      </c>
      <c r="G152" s="49">
        <f t="shared" si="27"/>
        <v>1.9715449943062548</v>
      </c>
    </row>
    <row r="153" spans="1:7" ht="10.5" customHeight="1" x14ac:dyDescent="0.25">
      <c r="A153" s="24"/>
      <c r="B153" s="22"/>
      <c r="C153" s="22"/>
      <c r="D153" s="22"/>
      <c r="E153" s="53"/>
      <c r="F153" s="53"/>
      <c r="G153" s="53"/>
    </row>
    <row r="154" spans="1:7" ht="10.5" customHeight="1" x14ac:dyDescent="0.2">
      <c r="A154" s="19" t="s">
        <v>39</v>
      </c>
      <c r="B154" s="20">
        <v>3364</v>
      </c>
      <c r="C154" s="20">
        <v>1799</v>
      </c>
      <c r="D154" s="20">
        <v>1565</v>
      </c>
      <c r="E154" s="47">
        <v>137174</v>
      </c>
      <c r="F154" s="47">
        <v>67853</v>
      </c>
      <c r="G154" s="47">
        <v>69321</v>
      </c>
    </row>
    <row r="155" spans="1:7" ht="10.5" customHeight="1" x14ac:dyDescent="0.25">
      <c r="A155" s="21" t="s">
        <v>9</v>
      </c>
      <c r="B155" s="22">
        <v>3283</v>
      </c>
      <c r="C155" s="22">
        <v>1773</v>
      </c>
      <c r="D155" s="22">
        <v>1510</v>
      </c>
      <c r="E155" s="48">
        <v>132804</v>
      </c>
      <c r="F155" s="48">
        <v>65902</v>
      </c>
      <c r="G155" s="48">
        <v>66902</v>
      </c>
    </row>
    <row r="156" spans="1:7" ht="10.5" customHeight="1" x14ac:dyDescent="0.25">
      <c r="A156" s="21" t="s">
        <v>10</v>
      </c>
      <c r="B156" s="22">
        <v>81</v>
      </c>
      <c r="C156" s="22">
        <v>26</v>
      </c>
      <c r="D156" s="22">
        <v>55</v>
      </c>
      <c r="E156" s="48">
        <v>4370</v>
      </c>
      <c r="F156" s="48">
        <v>1951</v>
      </c>
      <c r="G156" s="48">
        <v>2419</v>
      </c>
    </row>
    <row r="157" spans="1:7" ht="10.5" customHeight="1" x14ac:dyDescent="0.25">
      <c r="A157" s="21" t="s">
        <v>11</v>
      </c>
      <c r="B157" s="23">
        <f>B156/B154*100</f>
        <v>2.4078478002378123</v>
      </c>
      <c r="C157" s="23">
        <f t="shared" ref="C157:G157" si="28">C156/C154*100</f>
        <v>1.4452473596442468</v>
      </c>
      <c r="D157" s="23">
        <f t="shared" si="28"/>
        <v>3.5143769968051117</v>
      </c>
      <c r="E157" s="49">
        <f t="shared" si="28"/>
        <v>3.185734906031755</v>
      </c>
      <c r="F157" s="49">
        <f t="shared" si="28"/>
        <v>2.875333441410107</v>
      </c>
      <c r="G157" s="49">
        <f t="shared" si="28"/>
        <v>3.4895630472728318</v>
      </c>
    </row>
    <row r="158" spans="1:7" ht="10.5" customHeight="1" x14ac:dyDescent="0.25">
      <c r="A158" s="24"/>
      <c r="B158" s="22"/>
      <c r="C158" s="22"/>
      <c r="D158" s="22"/>
      <c r="E158" s="53"/>
      <c r="F158" s="53"/>
      <c r="G158" s="53"/>
    </row>
    <row r="159" spans="1:7" ht="10.5" customHeight="1" x14ac:dyDescent="0.2">
      <c r="A159" s="19" t="s">
        <v>40</v>
      </c>
      <c r="B159" s="20">
        <v>18064</v>
      </c>
      <c r="C159" s="20">
        <v>9856</v>
      </c>
      <c r="D159" s="20">
        <v>8208</v>
      </c>
      <c r="E159" s="47">
        <v>268074</v>
      </c>
      <c r="F159" s="47">
        <v>134047</v>
      </c>
      <c r="G159" s="47">
        <v>134027</v>
      </c>
    </row>
    <row r="160" spans="1:7" ht="10.5" customHeight="1" x14ac:dyDescent="0.25">
      <c r="A160" s="21" t="s">
        <v>9</v>
      </c>
      <c r="B160" s="22">
        <v>16551</v>
      </c>
      <c r="C160" s="22">
        <v>9423</v>
      </c>
      <c r="D160" s="22">
        <v>7128</v>
      </c>
      <c r="E160" s="48">
        <v>260770</v>
      </c>
      <c r="F160" s="48">
        <v>131564</v>
      </c>
      <c r="G160" s="48">
        <v>129206</v>
      </c>
    </row>
    <row r="161" spans="1:7" ht="10.5" customHeight="1" x14ac:dyDescent="0.25">
      <c r="A161" s="21" t="s">
        <v>10</v>
      </c>
      <c r="B161" s="22">
        <v>1513</v>
      </c>
      <c r="C161" s="22">
        <v>433</v>
      </c>
      <c r="D161" s="22">
        <v>1080</v>
      </c>
      <c r="E161" s="48">
        <v>7304</v>
      </c>
      <c r="F161" s="48">
        <v>2483</v>
      </c>
      <c r="G161" s="48">
        <v>4821</v>
      </c>
    </row>
    <row r="162" spans="1:7" ht="10.5" customHeight="1" x14ac:dyDescent="0.25">
      <c r="A162" s="21" t="s">
        <v>11</v>
      </c>
      <c r="B162" s="23">
        <f>B161/B159*100</f>
        <v>8.3757750221434897</v>
      </c>
      <c r="C162" s="23">
        <f t="shared" ref="C162:G162" si="29">C161/C159*100</f>
        <v>4.3932629870129869</v>
      </c>
      <c r="D162" s="23">
        <f t="shared" si="29"/>
        <v>13.157894736842104</v>
      </c>
      <c r="E162" s="49">
        <f t="shared" si="29"/>
        <v>2.7246208136559309</v>
      </c>
      <c r="F162" s="49">
        <f t="shared" si="29"/>
        <v>1.8523353749058165</v>
      </c>
      <c r="G162" s="49">
        <f t="shared" si="29"/>
        <v>3.5970364180351719</v>
      </c>
    </row>
    <row r="163" spans="1:7" ht="10.5" customHeight="1" x14ac:dyDescent="0.25">
      <c r="A163" s="24"/>
      <c r="B163" s="22"/>
      <c r="C163" s="22"/>
      <c r="D163" s="22"/>
      <c r="E163" s="53"/>
      <c r="F163" s="53"/>
      <c r="G163" s="53"/>
    </row>
    <row r="164" spans="1:7" ht="10.5" customHeight="1" x14ac:dyDescent="0.2">
      <c r="A164" s="26" t="s">
        <v>41</v>
      </c>
      <c r="B164" s="27">
        <v>1162352</v>
      </c>
      <c r="C164" s="27">
        <v>562222</v>
      </c>
      <c r="D164" s="27">
        <v>600130</v>
      </c>
      <c r="E164" s="54">
        <v>5316765</v>
      </c>
      <c r="F164" s="54">
        <v>2535882</v>
      </c>
      <c r="G164" s="54">
        <v>2780883</v>
      </c>
    </row>
    <row r="165" spans="1:7" ht="10.5" customHeight="1" x14ac:dyDescent="0.25">
      <c r="A165" s="21" t="s">
        <v>9</v>
      </c>
      <c r="B165" s="22">
        <v>1111899</v>
      </c>
      <c r="C165" s="22">
        <v>554750</v>
      </c>
      <c r="D165" s="22">
        <v>557149</v>
      </c>
      <c r="E165" s="48">
        <v>5255768</v>
      </c>
      <c r="F165" s="48">
        <v>2519549</v>
      </c>
      <c r="G165" s="48">
        <v>2736219</v>
      </c>
    </row>
    <row r="166" spans="1:7" ht="10.5" customHeight="1" x14ac:dyDescent="0.25">
      <c r="A166" s="21" t="s">
        <v>10</v>
      </c>
      <c r="B166" s="22">
        <v>50453</v>
      </c>
      <c r="C166" s="22">
        <v>7472</v>
      </c>
      <c r="D166" s="22">
        <v>42981</v>
      </c>
      <c r="E166" s="48">
        <v>60997</v>
      </c>
      <c r="F166" s="48">
        <v>16333</v>
      </c>
      <c r="G166" s="48">
        <v>44664</v>
      </c>
    </row>
    <row r="167" spans="1:7" ht="10.5" customHeight="1" x14ac:dyDescent="0.25">
      <c r="A167" s="21" t="s">
        <v>11</v>
      </c>
      <c r="B167" s="23">
        <f>B166/B164*100</f>
        <v>4.340595619915482</v>
      </c>
      <c r="C167" s="23">
        <f t="shared" ref="C167:G167" si="30">C166/C164*100</f>
        <v>1.3290123830088472</v>
      </c>
      <c r="D167" s="23">
        <f t="shared" si="30"/>
        <v>7.1619482445470144</v>
      </c>
      <c r="E167" s="49">
        <f t="shared" si="30"/>
        <v>1.1472577779909401</v>
      </c>
      <c r="F167" s="49">
        <f t="shared" si="30"/>
        <v>0.64407571014739651</v>
      </c>
      <c r="G167" s="49">
        <f t="shared" si="30"/>
        <v>1.6061085633591921</v>
      </c>
    </row>
    <row r="168" spans="1:7" ht="10.5" customHeight="1" x14ac:dyDescent="0.25">
      <c r="A168" s="24"/>
      <c r="B168" s="22"/>
      <c r="C168" s="22"/>
      <c r="D168" s="22"/>
      <c r="E168" s="53"/>
      <c r="F168" s="53"/>
      <c r="G168" s="53"/>
    </row>
    <row r="169" spans="1:7" ht="10.5" customHeight="1" x14ac:dyDescent="0.2">
      <c r="A169" s="55" t="s">
        <v>42</v>
      </c>
      <c r="B169" s="27">
        <v>122761</v>
      </c>
      <c r="C169" s="27">
        <v>60968</v>
      </c>
      <c r="D169" s="27">
        <v>61793</v>
      </c>
      <c r="E169" s="54">
        <v>527359</v>
      </c>
      <c r="F169" s="54">
        <v>262783</v>
      </c>
      <c r="G169" s="54">
        <v>264576</v>
      </c>
    </row>
    <row r="170" spans="1:7" ht="10.5" customHeight="1" x14ac:dyDescent="0.25">
      <c r="A170" s="21" t="s">
        <v>9</v>
      </c>
      <c r="B170" s="22">
        <v>110975</v>
      </c>
      <c r="C170" s="22">
        <v>58655</v>
      </c>
      <c r="D170" s="22">
        <v>52320</v>
      </c>
      <c r="E170" s="48">
        <v>512323</v>
      </c>
      <c r="F170" s="48">
        <v>258684</v>
      </c>
      <c r="G170" s="48">
        <v>253639</v>
      </c>
    </row>
    <row r="171" spans="1:7" ht="10.5" customHeight="1" x14ac:dyDescent="0.25">
      <c r="A171" s="21" t="s">
        <v>10</v>
      </c>
      <c r="B171" s="22">
        <v>11786</v>
      </c>
      <c r="C171" s="22">
        <v>2313</v>
      </c>
      <c r="D171" s="22">
        <v>9473</v>
      </c>
      <c r="E171" s="48">
        <v>15036</v>
      </c>
      <c r="F171" s="48">
        <v>4099</v>
      </c>
      <c r="G171" s="48">
        <v>10937</v>
      </c>
    </row>
    <row r="172" spans="1:7" ht="10.5" customHeight="1" x14ac:dyDescent="0.25">
      <c r="A172" s="21" t="s">
        <v>11</v>
      </c>
      <c r="B172" s="23">
        <f>B171/B169*100</f>
        <v>9.6007689738597755</v>
      </c>
      <c r="C172" s="23">
        <f t="shared" ref="C172:G172" si="31">C171/C169*100</f>
        <v>3.7937934654244851</v>
      </c>
      <c r="D172" s="23">
        <f t="shared" si="31"/>
        <v>15.330215396565954</v>
      </c>
      <c r="E172" s="49">
        <f t="shared" si="31"/>
        <v>2.8511886589590771</v>
      </c>
      <c r="F172" s="49">
        <f t="shared" si="31"/>
        <v>1.5598421511284977</v>
      </c>
      <c r="G172" s="49">
        <f t="shared" si="31"/>
        <v>4.1337838655055634</v>
      </c>
    </row>
    <row r="173" spans="1:7" ht="2.25" customHeight="1" thickBot="1" x14ac:dyDescent="0.25">
      <c r="A173" s="56"/>
      <c r="B173" s="57"/>
      <c r="C173" s="57"/>
      <c r="D173" s="57"/>
      <c r="E173" s="57"/>
      <c r="F173" s="57"/>
      <c r="G173" s="57"/>
    </row>
    <row r="174" spans="1:7" ht="2.25" customHeight="1" x14ac:dyDescent="0.2">
      <c r="A174" s="58"/>
      <c r="B174" s="52"/>
      <c r="C174" s="52"/>
      <c r="D174" s="52"/>
      <c r="E174" s="52"/>
      <c r="F174" s="52"/>
      <c r="G174" s="52"/>
    </row>
    <row r="175" spans="1:7" ht="29.25" customHeight="1" x14ac:dyDescent="0.2">
      <c r="A175" s="59" t="s">
        <v>43</v>
      </c>
      <c r="B175" s="60"/>
      <c r="C175" s="60"/>
      <c r="D175" s="60"/>
      <c r="E175" s="60"/>
      <c r="F175" s="60"/>
      <c r="G175" s="60"/>
    </row>
    <row r="176" spans="1:7" ht="12" customHeight="1" x14ac:dyDescent="0.25">
      <c r="A176" s="61" t="s">
        <v>44</v>
      </c>
      <c r="B176" s="61"/>
      <c r="C176" s="61"/>
      <c r="D176" s="61"/>
      <c r="E176" s="62"/>
      <c r="F176" s="62"/>
      <c r="G176" s="62"/>
    </row>
    <row r="177" spans="1:7" ht="12" customHeight="1" x14ac:dyDescent="0.25">
      <c r="A177" s="61" t="s">
        <v>45</v>
      </c>
      <c r="B177" s="61"/>
      <c r="C177" s="61"/>
      <c r="D177" s="61"/>
      <c r="E177" s="63"/>
      <c r="F177" s="63"/>
      <c r="G177" s="63"/>
    </row>
    <row r="178" spans="1:7" ht="26.25" customHeight="1" x14ac:dyDescent="0.25">
      <c r="A178" s="64" t="s">
        <v>46</v>
      </c>
      <c r="B178" s="65"/>
      <c r="C178" s="65"/>
      <c r="D178" s="65"/>
      <c r="E178" s="65"/>
      <c r="F178" s="65"/>
      <c r="G178" s="65"/>
    </row>
  </sheetData>
  <mergeCells count="20">
    <mergeCell ref="A175:G175"/>
    <mergeCell ref="A178:G178"/>
    <mergeCell ref="A137:G137"/>
    <mergeCell ref="A138:G138"/>
    <mergeCell ref="A139:G139"/>
    <mergeCell ref="A141:A142"/>
    <mergeCell ref="B141:D141"/>
    <mergeCell ref="E141:G141"/>
    <mergeCell ref="A69:G69"/>
    <mergeCell ref="A70:G70"/>
    <mergeCell ref="A71:G71"/>
    <mergeCell ref="A73:A74"/>
    <mergeCell ref="B73:D73"/>
    <mergeCell ref="E73:G73"/>
    <mergeCell ref="A1:G1"/>
    <mergeCell ref="A2:G2"/>
    <mergeCell ref="A3:G3"/>
    <mergeCell ref="A5:A6"/>
    <mergeCell ref="B5:D5"/>
    <mergeCell ref="E5:G5"/>
  </mergeCells>
  <pageMargins left="0.98425196850393704" right="0.98425196850393704" top="0.98425196850393704" bottom="0.98425196850393704" header="0.98425196850393704" footer="0.98425196850393704"/>
  <pageSetup paperSize="9" scale="99" orientation="portrait" r:id="rId1"/>
  <rowBreaks count="2" manualBreakCount="2">
    <brk id="68" max="6" man="1"/>
    <brk id="1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MIG_039</vt:lpstr>
      <vt:lpstr>MIG_039!Área_de_impresión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Percy Mitacc Alca</dc:creator>
  <cp:lastModifiedBy>Joel Percy Mitacc Alca</cp:lastModifiedBy>
  <dcterms:created xsi:type="dcterms:W3CDTF">2019-05-06T20:55:11Z</dcterms:created>
  <dcterms:modified xsi:type="dcterms:W3CDTF">2019-05-06T20:55:41Z</dcterms:modified>
</cp:coreProperties>
</file>