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mitacc\Desktop\Web\Informes de seguimiento\PNIG\"/>
    </mc:Choice>
  </mc:AlternateContent>
  <bookViews>
    <workbookView xWindow="0" yWindow="0" windowWidth="25125" windowHeight="11700"/>
  </bookViews>
  <sheets>
    <sheet name="Objetivos prioritarios" sheetId="1" r:id="rId1"/>
    <sheet name="Servicios" sheetId="2" r:id="rId2"/>
  </sheets>
  <definedNames>
    <definedName name="_xlnm._FilterDatabase" localSheetId="0" hidden="1">'Objetivos prioritarios'!$B$8:$U$27</definedName>
    <definedName name="_xlnm._FilterDatabase" localSheetId="1" hidden="1">Servicios!$A$8:$Y$32</definedName>
    <definedName name="_xlnm.Print_Area" localSheetId="0">'Objetivos prioritarios'!$B$1:$T$27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9" i="2" l="1"/>
  <c r="Y20" i="2"/>
  <c r="Y21" i="2"/>
  <c r="Y22" i="2"/>
  <c r="Y23" i="2"/>
  <c r="T16" i="1"/>
  <c r="T15" i="1"/>
  <c r="T13" i="1"/>
  <c r="T11" i="1"/>
  <c r="T10" i="1"/>
  <c r="T12" i="1"/>
  <c r="T14" i="1"/>
  <c r="T17" i="1"/>
  <c r="T18" i="1"/>
  <c r="T19" i="1"/>
  <c r="T20" i="1"/>
  <c r="T21" i="1"/>
  <c r="T9" i="1" l="1"/>
  <c r="Y14" i="2"/>
  <c r="Y15" i="2"/>
  <c r="Y16" i="2"/>
  <c r="Y17" i="2"/>
  <c r="Y18" i="2"/>
  <c r="Y24" i="2"/>
  <c r="Y25" i="2"/>
  <c r="Y26" i="2"/>
  <c r="Y27" i="2"/>
  <c r="Y28" i="2"/>
  <c r="Y29" i="2"/>
  <c r="Y11" i="2"/>
  <c r="Y12" i="2"/>
  <c r="Y13" i="2"/>
  <c r="Y10" i="2"/>
  <c r="Y9" i="2"/>
</calcChain>
</file>

<file path=xl/comments1.xml><?xml version="1.0" encoding="utf-8"?>
<comments xmlns="http://schemas.openxmlformats.org/spreadsheetml/2006/main">
  <authors>
    <author>Hans</author>
  </authors>
  <commentList>
    <comment ref="T7" authorId="0" shapeId="0">
      <text>
        <r>
          <rPr>
            <sz val="9"/>
            <color indexed="81"/>
            <rFont val="Tahoma"/>
            <family val="2"/>
          </rPr>
          <t>( (Valor obtenido - línea de base) / (Logro esperado - línea de base) ) x 100</t>
        </r>
      </text>
    </comment>
  </commentList>
</comments>
</file>

<file path=xl/comments2.xml><?xml version="1.0" encoding="utf-8"?>
<comments xmlns="http://schemas.openxmlformats.org/spreadsheetml/2006/main">
  <authors>
    <author>Hans</author>
  </authors>
  <commentList>
    <comment ref="Y7" authorId="0" shapeId="0">
      <text>
        <r>
          <rPr>
            <sz val="9"/>
            <color indexed="81"/>
            <rFont val="Tahoma"/>
            <family val="2"/>
          </rPr>
          <t>((Valor obtenido-línea de base))/((Logro esperado-línea de base)) x100</t>
        </r>
      </text>
    </comment>
  </commentList>
</comments>
</file>

<file path=xl/sharedStrings.xml><?xml version="1.0" encoding="utf-8"?>
<sst xmlns="http://schemas.openxmlformats.org/spreadsheetml/2006/main" count="615" uniqueCount="239">
  <si>
    <t>Objetivo prioritario</t>
  </si>
  <si>
    <t>Indicador</t>
  </si>
  <si>
    <t>Línea de base</t>
  </si>
  <si>
    <t>Valor obtenido</t>
  </si>
  <si>
    <t>Año</t>
  </si>
  <si>
    <t>Valor</t>
  </si>
  <si>
    <t>Cod.</t>
  </si>
  <si>
    <t>Nombre</t>
  </si>
  <si>
    <t>Lineamiento</t>
  </si>
  <si>
    <t>Servicios</t>
  </si>
  <si>
    <t>Fuente</t>
  </si>
  <si>
    <t>Base de datos</t>
  </si>
  <si>
    <t>Cod. Unidad ejecutora</t>
  </si>
  <si>
    <t>Logro esperado</t>
  </si>
  <si>
    <t>Unidad orgánica</t>
  </si>
  <si>
    <t>Cod. Pliego</t>
  </si>
  <si>
    <t>OP.01</t>
  </si>
  <si>
    <t>IOP.01.01</t>
  </si>
  <si>
    <t>INEI</t>
  </si>
  <si>
    <t>LN.01.01</t>
  </si>
  <si>
    <t>OP.02</t>
  </si>
  <si>
    <t>LN.01.02</t>
  </si>
  <si>
    <t>IOP.02.01</t>
  </si>
  <si>
    <t>OP.03</t>
  </si>
  <si>
    <t>OP.04</t>
  </si>
  <si>
    <t>IOP.03.01</t>
  </si>
  <si>
    <t>Unidad responsable del registro del indicador</t>
  </si>
  <si>
    <t>Cod. Unidad orgánica</t>
  </si>
  <si>
    <t>Indicador del estándar del servicio</t>
  </si>
  <si>
    <t>VALORES OBTENIDOS DE LOS INDICADORES DE OBJETIVOS PRIORITARIOS</t>
  </si>
  <si>
    <t>VALORES OBTENIDOS DE LOS INDICADORES DEL ESTÁNDAR DEL SERVICIO</t>
  </si>
  <si>
    <t>039</t>
  </si>
  <si>
    <t>001087</t>
  </si>
  <si>
    <t>1087-03.04</t>
  </si>
  <si>
    <t>Avance 2021 (%)</t>
  </si>
  <si>
    <t>Estándar de cumplimiento</t>
  </si>
  <si>
    <t>OP.05</t>
  </si>
  <si>
    <t>Sector rector o conductor: Ministerio de la Mujer y Poblaciones Vulnerables</t>
  </si>
  <si>
    <t>IOP.04.01</t>
  </si>
  <si>
    <t>IOP.05.01</t>
  </si>
  <si>
    <t>ENAHO</t>
  </si>
  <si>
    <t>LN.03.01</t>
  </si>
  <si>
    <t>LN.05.01</t>
  </si>
  <si>
    <t>LN.05.03</t>
  </si>
  <si>
    <t>Política Nacional: Política Nacional de Igualdad de Género</t>
  </si>
  <si>
    <t>IOP.03.02</t>
  </si>
  <si>
    <t>IOP.02.02</t>
  </si>
  <si>
    <t>IOP.02.03</t>
  </si>
  <si>
    <t>Encuesta Demográfica y de Salud Familiar - ENDES</t>
  </si>
  <si>
    <t>ENDES</t>
  </si>
  <si>
    <t>OP.06</t>
  </si>
  <si>
    <t>Reducir la violencia de género en género hacia las mujeres.</t>
  </si>
  <si>
    <t>Porcentaje de embarazo adolescente.</t>
  </si>
  <si>
    <t>Índice de empoderamiento político de las mujeres.</t>
  </si>
  <si>
    <t>Porcentaje de participación de servidoras civiles funcionarias y directivas.</t>
  </si>
  <si>
    <t>Índice de empoderamiento económico de las mujeres.</t>
  </si>
  <si>
    <t>Índice de empoderamiento social de las mujeres.</t>
  </si>
  <si>
    <t>Índice de empoderamiento social de niñas y adolescentes.</t>
  </si>
  <si>
    <t>Porcentaje de entidades públicas que incorporan el enfoque de género en la gestión institucional.</t>
  </si>
  <si>
    <t>Brecha salarial entre el hombre y la mujer en el sector público.</t>
  </si>
  <si>
    <t>Participación de la mujer en el servicio civil.</t>
  </si>
  <si>
    <t>Índice de tolerancia social a patrones socio culturales discriminatorios.</t>
  </si>
  <si>
    <t>Garantizar el ejercicio de los derechos a la salud sexual y reproductiva de las mujeres.</t>
  </si>
  <si>
    <t>Garantizar el acceso y participación de las mujeres en espacios de toma de decisión.</t>
  </si>
  <si>
    <t>Garantizar el ejercicio de los derechos económicos y sociales de las mujeres.</t>
  </si>
  <si>
    <t>Reducir las barreras institucionales que obstaculizan la igualdad en los ámbitos público y privado entre hombres y mujeres.</t>
  </si>
  <si>
    <t>Reducir la incidencia de los patrones socioculturales discriminatorios en la población.</t>
  </si>
  <si>
    <t>IOP.04.02</t>
  </si>
  <si>
    <t>IOP.04.03</t>
  </si>
  <si>
    <t>IOP.05.02</t>
  </si>
  <si>
    <t>IOP.05.03</t>
  </si>
  <si>
    <t>JNE</t>
  </si>
  <si>
    <t>SERVIR</t>
  </si>
  <si>
    <t>INEI - 
MINEDU</t>
  </si>
  <si>
    <t>INEI - 
ONP</t>
  </si>
  <si>
    <t>ECE - ENAHO</t>
  </si>
  <si>
    <t>Registros administrativos DGTEG</t>
  </si>
  <si>
    <t>DGTEG</t>
  </si>
  <si>
    <t>ENARES</t>
  </si>
  <si>
    <t>Porcentaje de personas afectadas por hechos de violencia contra las mujeres e integrantes del grupo familiar y cualquier persona afectada por violencia sexual, que se encuentran en situación de riesgo moderado o severo y que acuden a los CEM, reciben atención integral.</t>
  </si>
  <si>
    <t>Porcentaje de distritos del país que cuentan con Centros Emergencia Mujer.</t>
  </si>
  <si>
    <t>Porcentaje de patrocinios a personas afectadas por hechos de violencia contra las mujeres e integrantes del grupo familiar, realizados por las/os defensoras/es públicas/os de defensa de vícitmas, con medidas de protección solicitadas</t>
  </si>
  <si>
    <t>Porcentaje de patrocinios en materias conexas a personas afectadas por hechos de violencia contra las mujeres e integrantes del grupo familiar, realizados por las/os defensoras/es públicas/os de asistencia legal, con medidas de cautelares solicitadas</t>
  </si>
  <si>
    <t>Porcentaje de distritos urbanos que cuentan con redes de hombres creadas</t>
  </si>
  <si>
    <t>Porcentaje de redes de hombres creadas que desarrollan acciones comunitarias durante los últimos doce meses</t>
  </si>
  <si>
    <t>Porcentaje de consultas de los/las usuarios/as del Chat 100, atendidas en forma oportuna.</t>
  </si>
  <si>
    <t>Porcentaje de capacitaciones brindadas con adecuaciones a características específicas de participantes</t>
  </si>
  <si>
    <t>Porcentaje de entidades públicas priorizadas que incorporan el enfoque de género, en la producción de bienes y servicios en al menos 01 bien y/o servicio</t>
  </si>
  <si>
    <t>Porcentaje de entidades públicas priorizadas que reciben asistencia técnica para transversalizar el enfoque de género en la producción de bienes y servicios</t>
  </si>
  <si>
    <t>Porcentaje de entidades públicas que incorporan el enfoque de género en los sistemas administrativos.</t>
  </si>
  <si>
    <t>Porcentaje de entidades públicas que reciben asistencia técnica para transversalizar el enfoque de género en los sistemas administrativos</t>
  </si>
  <si>
    <t>Porcentaje de servidores/as públicos que aprueban el curso de gestión pública con enfoque de género</t>
  </si>
  <si>
    <t>Porcentaje de entidades que ejecutaron capacitaciones sobre el enfoque de género en el marco del Plan de Desarrollo de las Personas</t>
  </si>
  <si>
    <t>Porcentaje de IESP/EESP e IGED que reciben asistencia técnica oportunamente para implementar los programas de formación inicial y formación en servicio con Enfoque de Igualdad de Género.</t>
  </si>
  <si>
    <t>Atención integral, oportuna, disponible, articulada, accesible geográficamente, con pertinencia cultural y de calidad, a mujeres e integrantes del grupo familiar afectadas por hechos de violencia física, psicológica, sexual y económica o patrimonial, así como cualquier persona afectada por violencia sexual (CEM).</t>
  </si>
  <si>
    <t>Defensa Pública especializada intercultural, accesible, oportuna, efectiva, disponible y de calidad para la protección y sanción de la violencia contra las mujeres, integrantes del grupo familiar y en delitos sexuales en agravio de niños, niña y adolescente.</t>
  </si>
  <si>
    <t>Formación de redes de hombres para promover la igualdad, nuevas masculinidades y erradicar prácticas machistas y discriminatorias, accesibles geográficamente y con pertinencia cultural.</t>
  </si>
  <si>
    <t>Provisión, a nivel nacional y con enfoque intercultural, de información que promueva el ejercicio del derecho a la denuncia de la violencia contra las mujeres, e informe sobre los mecanismos de prevención, protección y sanción existentes</t>
  </si>
  <si>
    <t>Información en plataforma virtual para la detección y prevención de la violencia contra las mujeres, en adolescentes y jóvenes (Chat 100/Acoso Virtual), fiable y con pertinencia cultural.</t>
  </si>
  <si>
    <t>Formación y asistencia técnica a organizaciones sociales y políticas para el fortalecimiento de la participación política de las mujeres, sin discriminación y sin acoso político.</t>
  </si>
  <si>
    <t>Asistencia técnica para transversalizar el enfoque de género en la producción de bienes y servicios, entregados a la ciudadanía por las entidades públicas, oportunas y fiables.</t>
  </si>
  <si>
    <t>Desarrollo de capacidades y competencias en gestión pública con enfoque de género para servidores/as públicos/as.</t>
  </si>
  <si>
    <t>Implementar medidas de atención y protección para mujeres víctimas de violencia e integrantes del grupo familiar.</t>
  </si>
  <si>
    <t>MINEDU (DIGEDD / DIFOID / DIFODS)</t>
  </si>
  <si>
    <t>Dirección Responsable</t>
  </si>
  <si>
    <t>Dirección General Contra la Violencia de Género - DGCVG MIMP</t>
  </si>
  <si>
    <t>MINSA</t>
  </si>
  <si>
    <t>Dirección General de Transversalización del Enfoque de Género (DGTEG)</t>
  </si>
  <si>
    <t>Dirección General Contra la Violencia de Género - DGCVG</t>
  </si>
  <si>
    <t>Fiabilidad</t>
  </si>
  <si>
    <t>No aplica</t>
  </si>
  <si>
    <t>Continuidad</t>
  </si>
  <si>
    <t>Oportunidad</t>
  </si>
  <si>
    <t>Pertinencia</t>
  </si>
  <si>
    <t>Implementar medidas de prevención de la violencia contra las mujeres en favor de la ciudadanía.</t>
  </si>
  <si>
    <t>SS.01.01.03</t>
  </si>
  <si>
    <t>SS.01.02.03</t>
  </si>
  <si>
    <t>ISS.01.01.03.01</t>
  </si>
  <si>
    <t>ISS.01.01.03.02</t>
  </si>
  <si>
    <t>SS.01.01.07</t>
  </si>
  <si>
    <t>ISS.01.01.07.01</t>
  </si>
  <si>
    <t>ISS.01.01.07.02</t>
  </si>
  <si>
    <t>SS.01.02.02</t>
  </si>
  <si>
    <t>ISS.01.02.02.01</t>
  </si>
  <si>
    <t>LN.05.04</t>
  </si>
  <si>
    <t>LN.06.01</t>
  </si>
  <si>
    <t>Asistencia Técnica para la Incorporación del enfoque de género en los Sistemas Administrativos de la Gestión Pública, de manera oportuna y fiable.</t>
  </si>
  <si>
    <t>SS.01.02.05</t>
  </si>
  <si>
    <t>ISS.01.02.02.02</t>
  </si>
  <si>
    <t>ISS.01.02.03.02</t>
  </si>
  <si>
    <t>ISS.01.02.05.01</t>
  </si>
  <si>
    <t>Implementar medidas para garantizar la participación en espacios de toma de decisiones de las mujeres.</t>
  </si>
  <si>
    <t>SS.03.01.02</t>
  </si>
  <si>
    <t>ISS.03.01.02.01</t>
  </si>
  <si>
    <t>ISS.03.01.02.02</t>
  </si>
  <si>
    <t>Incorporar el enfoque de género en las entidades públicas que brindan bienes y servicios.</t>
  </si>
  <si>
    <t>Reducir brechas de desigualdad de género en las entidades públicas.</t>
  </si>
  <si>
    <t>Desarrollar las competencias para la aplicación del enfoque de género en los/as servidores/as públicos/as.</t>
  </si>
  <si>
    <t>Desarrollar competencias específicas y fortalecimiento de capacidades para el logro de la igualdad de género en las y los estudiantes de educación básica.</t>
  </si>
  <si>
    <t>SS.05.01.01</t>
  </si>
  <si>
    <t>ISS.05.01.01.01</t>
  </si>
  <si>
    <t>ISS.05.01.01.02</t>
  </si>
  <si>
    <t>SS.05.03.01</t>
  </si>
  <si>
    <t>ISS.05.01.03.01</t>
  </si>
  <si>
    <t>ISS.05.01.03.02</t>
  </si>
  <si>
    <t>SS.05.04.01</t>
  </si>
  <si>
    <t>ISS.05.04.01.01</t>
  </si>
  <si>
    <t>ISS.05.04.01.02</t>
  </si>
  <si>
    <t>SS.06.01.02</t>
  </si>
  <si>
    <t>ISS.06.01.02.03</t>
  </si>
  <si>
    <t>a/</t>
  </si>
  <si>
    <t>b/</t>
  </si>
  <si>
    <t>Programas de formación inicial y Programas de Formación en servicio a docentes con enfoque de igualdad de género.</t>
  </si>
  <si>
    <t>011</t>
  </si>
  <si>
    <t>000117</t>
  </si>
  <si>
    <t>S/D</t>
  </si>
  <si>
    <t>023</t>
  </si>
  <si>
    <t>001314</t>
  </si>
  <si>
    <t>c/</t>
  </si>
  <si>
    <t>d/</t>
  </si>
  <si>
    <t>d/ En el marco de la pandemia global por COVID-19, el Ministerio de Educación (MINEDU) dispuso dejar sin efecto la realización de la ECE para el año 2020 y 2021 , por lo cual no se contará con información para calcular el indicador en los mencionados períodos.</t>
  </si>
  <si>
    <t>e/</t>
  </si>
  <si>
    <t>e/ Al respecto, la ENARES se desarrolla bianualmente, en el año 2020 no se desarrolló, por lo que fue programada para el año 2021; sin embargo, ante el contexto de la emergencia nacional por la pandemia del COVID 19 y la imposibilidad de recoger información de niños, niñas y adolescentes, en las instituciones educativas, el MIMP decidió no realizar dicha encuesta; por lo cual, no se contará con la información para el período 2021.</t>
  </si>
  <si>
    <t>001232</t>
  </si>
  <si>
    <t>006</t>
  </si>
  <si>
    <t>000015</t>
  </si>
  <si>
    <t>010</t>
  </si>
  <si>
    <t>000079</t>
  </si>
  <si>
    <t>031</t>
  </si>
  <si>
    <t>000478</t>
  </si>
  <si>
    <t>1087-03.03</t>
  </si>
  <si>
    <t>1232-01.04</t>
  </si>
  <si>
    <t>Direcc. Promoción y Protección de los Derechos de las Mujeres - DPPDM MIMP</t>
  </si>
  <si>
    <t>Direcc. de Promoción y Desarrollo de la Autonomía Económica de las Mujeres - DPDAEM MIMP</t>
  </si>
  <si>
    <t>IOP.06.01</t>
  </si>
  <si>
    <t>a/ Información preliminar a julio del 2021. Mediante el oficio D000751-2022-MIMP-SG, se solicitó se brinde una fecha aproximada en la cual se dé la información respecto a los indicadores de Objetivos Prioritarios y Servicios con fuente INEI, obteniendo como respuesta que su disponibilidad es para la última semana del mes de abril.</t>
  </si>
  <si>
    <t>b/ Mediante el oficio D000751-2022-MIMP-SG, se solicitó se brinde una fecha aproximada en la cual se dé la información respecto a los indicadores de Objetivos Prioritarios y Servicios con fuente INEI, obteniendo como respuesta que su disponibilidad es para la última semana del mes de abril.</t>
  </si>
  <si>
    <t>c/ Este indicador corresponde a la Encuesta Nacional de Hogares – ENAHO y cuya elaboración lo realiza SERVIR. Mediante el oficio D000751-2022-MIMP-SG, se solicitó se brinde una fecha aproximada en la cual se dé la información respecto a los indicadores de Objetivos Prioritarios y Servicios con fuente INEI, obteniendo como respuesta que su disponibilidad es para la última semana del mes de abril.</t>
  </si>
  <si>
    <t>ENAHO - RENAMU</t>
  </si>
  <si>
    <t>15-04.07.01</t>
  </si>
  <si>
    <t>478-04.08</t>
  </si>
  <si>
    <t>Reducir la violencia de género hacia las mujeres.</t>
  </si>
  <si>
    <r>
      <t>Porcentaje mujeres que utilizan métodos anticonceptivos.</t>
    </r>
    <r>
      <rPr>
        <b/>
        <sz val="11"/>
        <color theme="1"/>
        <rFont val="Times New Roman"/>
        <family val="1"/>
      </rPr>
      <t>a/</t>
    </r>
  </si>
  <si>
    <r>
      <t>Proporción de mujeres con demanda insatisfecha de planificación familiar.</t>
    </r>
    <r>
      <rPr>
        <b/>
        <sz val="11"/>
        <color theme="1"/>
        <rFont val="Times New Roman"/>
        <family val="1"/>
      </rPr>
      <t>a/</t>
    </r>
  </si>
  <si>
    <t>LN.04.03</t>
  </si>
  <si>
    <t>Fortalecer la inserción laboral formal de las mujeres.</t>
  </si>
  <si>
    <t>SS.04.03.01</t>
  </si>
  <si>
    <t>SS.04.03.05</t>
  </si>
  <si>
    <t>Certificación de Competencias Laborales para el reconocimiento documentado de la experiencia laboral de las mujeres que dominan un oficio.</t>
  </si>
  <si>
    <t>Capacitación y asistencia técnica en: gestión empresarial, productividad con innovación tecnológica, y para la internacionalización de las empresas, dirigidas por mujeres.</t>
  </si>
  <si>
    <t>b/ No se cuenta con la ejecución al año 2021, SERVIR indica que la información estará disponible a más tardar en junio 2022.</t>
  </si>
  <si>
    <t>c/ A la fecha se están llevando a cabo reuniones con el MINEDU para actualizar la ficha del indicador.</t>
  </si>
  <si>
    <t>Porcentaje de mujeres de 18 años a más solicitantes del servicio que participan en las evaluaciones para la certificación de competencias laborales en el ámbito de intervención del Programa.</t>
  </si>
  <si>
    <t>Nivel de satisfacción de las mujeres evaluadas con respecto al servicio de Certificación de Competencias Laborales.</t>
  </si>
  <si>
    <t>Porcentaje de usuarias que concluyen el proceso de capacitación y asistencia técnica.</t>
  </si>
  <si>
    <t>Porcentaje de usuarias que participan en el proceso de capacitación y asistencia técnica.</t>
  </si>
  <si>
    <t>ISS.04.03.01.01</t>
  </si>
  <si>
    <t>ISS.04.03.01.02</t>
  </si>
  <si>
    <t>ISS.04.03.05.01</t>
  </si>
  <si>
    <t>ISS.04.03.05.02</t>
  </si>
  <si>
    <t>Percepción</t>
  </si>
  <si>
    <t>Culminación</t>
  </si>
  <si>
    <t>Programa Nacional para la Empleabilidad (MTPE)</t>
  </si>
  <si>
    <t>Dirección General de Artesanía - MINCETUR</t>
  </si>
  <si>
    <t>a/ Debido a la fecha de corte establecida para el recojo de información, los servicios cuyos protocolos fueron aprobados con posterioridad a dicha fecha, quedaran fuera de este reporte.</t>
  </si>
  <si>
    <t xml:space="preserve"> Unidad de Planeamiento, Presupuesto y Modernización - UPPM (Programa AURORA)</t>
  </si>
  <si>
    <t>Registros administrativos</t>
  </si>
  <si>
    <t>UPPM- AURORA</t>
  </si>
  <si>
    <t>Unidad de Articulación Territorial - UAT, Unidad de Planeamiento, Presupuesto y Modernización - UPPM (Programa AURORA)</t>
  </si>
  <si>
    <t>Dirección de Asistencia Legal y Defensa de Víctimas de la Dirección General de Defensa Pública y Acceso a la Justicia - MINJUSDH</t>
  </si>
  <si>
    <t>Sistema de seguimiento de casos MINJUSDH</t>
  </si>
  <si>
    <t>DATAMART</t>
  </si>
  <si>
    <t>Unidad de Planeamiento, Presupuesto y Modernización - UPPM (Programa AURORA)</t>
  </si>
  <si>
    <t>Registros administrativos SISEGC de la UPPM</t>
  </si>
  <si>
    <t>Registros administrativos DNEF</t>
  </si>
  <si>
    <t>Dirección Nacional de Educación y Formación Cívica Ciudadana (DNEF) - JNE</t>
  </si>
  <si>
    <t>MTPE</t>
  </si>
  <si>
    <t>MINCETUR</t>
  </si>
  <si>
    <t>Registros administrativos del Programa Nacional para la Empleabilidad</t>
  </si>
  <si>
    <t>012</t>
  </si>
  <si>
    <t>0051066</t>
  </si>
  <si>
    <t>035</t>
  </si>
  <si>
    <t>0011070</t>
  </si>
  <si>
    <t>Registros administrativos DGA</t>
  </si>
  <si>
    <t>Dirección General de Transversalización del Enfoque de Género (DGTEG) - MIMP</t>
  </si>
  <si>
    <t>Registro de la Herramienta de autodiagnóstico en bienes y servicios</t>
  </si>
  <si>
    <t>DGTEG (MIMP)</t>
  </si>
  <si>
    <t>Registros administrativos (Herramientas de autodiagnóstico)</t>
  </si>
  <si>
    <t>Registros administrativos (Reporte de asistencia técnica de las y los especialistas)</t>
  </si>
  <si>
    <t>ENAP-SERVIR</t>
  </si>
  <si>
    <t>Actas de situación académica de los participantes</t>
  </si>
  <si>
    <t>Gerencia de Desarrollo de Capacidades y Rendimiento del Servicio Civil- SERVIR</t>
  </si>
  <si>
    <t>Escuela Nacional de Administración Pública - SERVIR</t>
  </si>
  <si>
    <t>DIGEDD (DIFOID y DIFODS) y DIGC (DIGE)</t>
  </si>
  <si>
    <r>
      <t>Porcentaje de mujeres víctimas de violencia de género.</t>
    </r>
    <r>
      <rPr>
        <b/>
        <sz val="11"/>
        <color theme="1"/>
        <rFont val="Times New Roman"/>
        <family val="1"/>
      </rPr>
      <t>a/</t>
    </r>
  </si>
  <si>
    <t>Porcentaje de población que recibe información para prevenir la violencia contra las mujeres e integrantes del grupo familiar.</t>
  </si>
  <si>
    <t>Tasa de paridad entre hombres y mujeres miembros de organizaciones sociales y políticas que participan en las actividades de formación y asistencia técnica.</t>
  </si>
  <si>
    <t>S/D: Sin dato</t>
  </si>
  <si>
    <t>S/D: Sin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</si>
</sst>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 tint="0.249977111117893"/>
      <name val="Calibri"/>
      <family val="2"/>
      <scheme val="minor"/>
    </font>
    <font>
      <b/>
      <u/>
      <sz val="16"/>
      <color theme="1"/>
      <name val="Franklin Gothic Book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theme="0" tint="-0.499984740745262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10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1" fillId="0" borderId="12" xfId="0" applyFont="1" applyBorder="1"/>
    <xf numFmtId="0" fontId="6" fillId="0" borderId="0" xfId="0" applyFont="1"/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/>
    <xf numFmtId="0" fontId="1" fillId="0" borderId="2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1" fontId="1" fillId="0" borderId="14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Fill="1" applyBorder="1" applyAlignment="1">
      <alignment horizontal="left" vertical="center"/>
    </xf>
    <xf numFmtId="0" fontId="1" fillId="0" borderId="14" xfId="0" quotePrefix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2" fontId="0" fillId="0" borderId="0" xfId="0" applyNumberFormat="1"/>
    <xf numFmtId="0" fontId="1" fillId="0" borderId="12" xfId="0" quotePrefix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9" fillId="0" borderId="10" xfId="0" quotePrefix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4" xfId="0" quotePrefix="1" applyFont="1" applyFill="1" applyBorder="1" applyAlignment="1">
      <alignment horizontal="center" vertical="center"/>
    </xf>
    <xf numFmtId="0" fontId="1" fillId="0" borderId="14" xfId="0" applyFont="1" applyFill="1" applyBorder="1"/>
    <xf numFmtId="0" fontId="1" fillId="0" borderId="12" xfId="0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164" fontId="1" fillId="1" borderId="14" xfId="0" applyNumberFormat="1" applyFont="1" applyFill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1" fillId="5" borderId="10" xfId="0" applyNumberFormat="1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vertic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/>
    </xf>
  </cellXfs>
  <cellStyles count="2">
    <cellStyle name="Normal" xfId="0" builtinId="0"/>
    <cellStyle name="Normal 10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79998168889431442"/>
  </sheetPr>
  <dimension ref="B1:U27"/>
  <sheetViews>
    <sheetView showGridLines="0" tabSelected="1" zoomScale="70" zoomScaleNormal="70" workbookViewId="0">
      <selection activeCell="B23" sqref="B23:Q23"/>
    </sheetView>
  </sheetViews>
  <sheetFormatPr baseColWidth="10" defaultRowHeight="15" x14ac:dyDescent="0.25"/>
  <cols>
    <col min="1" max="1" width="0.7109375" customWidth="1"/>
    <col min="2" max="2" width="8.28515625" customWidth="1"/>
    <col min="3" max="3" width="32.140625" customWidth="1"/>
    <col min="4" max="4" width="11.5703125" customWidth="1"/>
    <col min="5" max="5" width="40" customWidth="1"/>
    <col min="6" max="6" width="13.42578125" customWidth="1"/>
    <col min="7" max="7" width="22.28515625" customWidth="1"/>
    <col min="8" max="8" width="16.5703125" customWidth="1"/>
    <col min="9" max="9" width="16.140625" customWidth="1"/>
    <col min="10" max="10" width="15.7109375" customWidth="1"/>
    <col min="11" max="11" width="27.7109375" customWidth="1"/>
    <col min="12" max="12" width="7.28515625" customWidth="1"/>
    <col min="13" max="13" width="7.5703125" customWidth="1"/>
    <col min="14" max="15" width="9.28515625" customWidth="1"/>
    <col min="16" max="16" width="15.85546875" customWidth="1"/>
    <col min="17" max="19" width="10.5703125" customWidth="1"/>
    <col min="20" max="20" width="15.140625" customWidth="1"/>
  </cols>
  <sheetData>
    <row r="1" spans="2:21" ht="3.75" customHeight="1" x14ac:dyDescent="0.25"/>
    <row r="2" spans="2:21" ht="21" x14ac:dyDescent="0.35">
      <c r="B2" s="5" t="s">
        <v>29</v>
      </c>
    </row>
    <row r="3" spans="2:21" ht="7.5" customHeight="1" x14ac:dyDescent="0.25"/>
    <row r="4" spans="2:21" x14ac:dyDescent="0.25">
      <c r="B4" s="2" t="s">
        <v>44</v>
      </c>
      <c r="C4" s="3"/>
      <c r="D4" s="3"/>
      <c r="E4" s="3"/>
      <c r="F4" s="3"/>
      <c r="G4" s="3"/>
      <c r="H4" s="3"/>
      <c r="I4" s="3"/>
      <c r="J4" s="3"/>
      <c r="K4" s="3"/>
    </row>
    <row r="5" spans="2:21" x14ac:dyDescent="0.25">
      <c r="B5" s="2" t="s">
        <v>37</v>
      </c>
      <c r="C5" s="3"/>
      <c r="D5" s="3"/>
      <c r="E5" s="3"/>
      <c r="F5" s="3"/>
      <c r="G5" s="3"/>
      <c r="H5" s="3"/>
      <c r="I5" s="3"/>
      <c r="J5" s="3"/>
      <c r="K5" s="3"/>
    </row>
    <row r="6" spans="2:21" ht="10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1" ht="28.5" customHeight="1" x14ac:dyDescent="0.25">
      <c r="B7" s="88" t="s">
        <v>0</v>
      </c>
      <c r="C7" s="89"/>
      <c r="D7" s="90" t="s">
        <v>1</v>
      </c>
      <c r="E7" s="91"/>
      <c r="F7" s="91"/>
      <c r="G7" s="91"/>
      <c r="H7" s="92" t="s">
        <v>26</v>
      </c>
      <c r="I7" s="93"/>
      <c r="J7" s="94"/>
      <c r="K7" s="96" t="s">
        <v>104</v>
      </c>
      <c r="L7" s="87" t="s">
        <v>2</v>
      </c>
      <c r="M7" s="87"/>
      <c r="N7" s="95" t="s">
        <v>13</v>
      </c>
      <c r="O7" s="93"/>
      <c r="P7" s="94"/>
      <c r="Q7" s="84" t="s">
        <v>3</v>
      </c>
      <c r="R7" s="85"/>
      <c r="S7" s="86"/>
      <c r="T7" s="82" t="s">
        <v>34</v>
      </c>
    </row>
    <row r="8" spans="2:21" ht="28.5" x14ac:dyDescent="0.25">
      <c r="B8" s="36" t="s">
        <v>6</v>
      </c>
      <c r="C8" s="37" t="s">
        <v>7</v>
      </c>
      <c r="D8" s="42" t="s">
        <v>6</v>
      </c>
      <c r="E8" s="42" t="s">
        <v>7</v>
      </c>
      <c r="F8" s="42" t="s">
        <v>10</v>
      </c>
      <c r="G8" s="42" t="s">
        <v>11</v>
      </c>
      <c r="H8" s="6" t="s">
        <v>15</v>
      </c>
      <c r="I8" s="8" t="s">
        <v>12</v>
      </c>
      <c r="J8" s="8" t="s">
        <v>14</v>
      </c>
      <c r="K8" s="97"/>
      <c r="L8" s="6" t="s">
        <v>4</v>
      </c>
      <c r="M8" s="6" t="s">
        <v>5</v>
      </c>
      <c r="N8" s="42">
        <v>2019</v>
      </c>
      <c r="O8" s="7">
        <v>2020</v>
      </c>
      <c r="P8" s="26">
        <v>2021</v>
      </c>
      <c r="Q8" s="27">
        <v>2019</v>
      </c>
      <c r="R8" s="28">
        <v>2020</v>
      </c>
      <c r="S8" s="29">
        <v>2021</v>
      </c>
      <c r="T8" s="83"/>
    </row>
    <row r="9" spans="2:21" ht="60.6" customHeight="1" x14ac:dyDescent="0.25">
      <c r="B9" s="10" t="s">
        <v>16</v>
      </c>
      <c r="C9" s="15" t="s">
        <v>51</v>
      </c>
      <c r="D9" s="18" t="s">
        <v>17</v>
      </c>
      <c r="E9" s="15" t="s">
        <v>234</v>
      </c>
      <c r="F9" s="19" t="s">
        <v>18</v>
      </c>
      <c r="G9" s="20" t="s">
        <v>48</v>
      </c>
      <c r="H9" s="22" t="s">
        <v>31</v>
      </c>
      <c r="I9" s="22" t="s">
        <v>32</v>
      </c>
      <c r="J9" s="57" t="s">
        <v>33</v>
      </c>
      <c r="K9" s="20" t="s">
        <v>105</v>
      </c>
      <c r="L9" s="24">
        <v>2017</v>
      </c>
      <c r="M9" s="33">
        <v>10.6</v>
      </c>
      <c r="N9" s="33">
        <v>9</v>
      </c>
      <c r="O9" s="33">
        <v>8.4</v>
      </c>
      <c r="P9" s="33">
        <v>7.8</v>
      </c>
      <c r="Q9" s="48" t="s">
        <v>155</v>
      </c>
      <c r="R9" s="33">
        <v>8.8000000000000007</v>
      </c>
      <c r="S9" s="33">
        <v>8.1</v>
      </c>
      <c r="T9" s="33">
        <f>+(S9-M9)/(P9-M9)*100</f>
        <v>89.285714285714292</v>
      </c>
    </row>
    <row r="10" spans="2:21" ht="56.25" customHeight="1" x14ac:dyDescent="0.25">
      <c r="B10" s="11" t="s">
        <v>20</v>
      </c>
      <c r="C10" s="17" t="s">
        <v>62</v>
      </c>
      <c r="D10" s="12" t="s">
        <v>22</v>
      </c>
      <c r="E10" s="17" t="s">
        <v>182</v>
      </c>
      <c r="F10" s="21" t="s">
        <v>18</v>
      </c>
      <c r="G10" s="21" t="s">
        <v>49</v>
      </c>
      <c r="H10" s="52" t="s">
        <v>153</v>
      </c>
      <c r="I10" s="52" t="s">
        <v>154</v>
      </c>
      <c r="J10" s="4"/>
      <c r="K10" s="43" t="s">
        <v>106</v>
      </c>
      <c r="L10" s="21">
        <v>2017</v>
      </c>
      <c r="M10" s="34">
        <v>75.400000000000006</v>
      </c>
      <c r="N10" s="34">
        <v>75.8</v>
      </c>
      <c r="O10" s="34">
        <v>76</v>
      </c>
      <c r="P10" s="34">
        <v>76.099999999999994</v>
      </c>
      <c r="Q10" s="41" t="s">
        <v>155</v>
      </c>
      <c r="R10" s="34">
        <v>77.400000000000006</v>
      </c>
      <c r="S10" s="34">
        <v>77.400000000000006</v>
      </c>
      <c r="T10" s="34">
        <f>+(S10-M10)/(P10-M10)*100</f>
        <v>285.71428571429033</v>
      </c>
    </row>
    <row r="11" spans="2:21" ht="56.25" customHeight="1" x14ac:dyDescent="0.25">
      <c r="B11" s="11" t="s">
        <v>20</v>
      </c>
      <c r="C11" s="17" t="s">
        <v>62</v>
      </c>
      <c r="D11" s="12" t="s">
        <v>46</v>
      </c>
      <c r="E11" s="16" t="s">
        <v>183</v>
      </c>
      <c r="F11" s="21" t="s">
        <v>18</v>
      </c>
      <c r="G11" s="21" t="s">
        <v>49</v>
      </c>
      <c r="H11" s="52" t="s">
        <v>153</v>
      </c>
      <c r="I11" s="52" t="s">
        <v>154</v>
      </c>
      <c r="J11" s="40"/>
      <c r="K11" s="43" t="s">
        <v>106</v>
      </c>
      <c r="L11" s="25">
        <v>2017</v>
      </c>
      <c r="M11" s="35">
        <v>6.5</v>
      </c>
      <c r="N11" s="35">
        <v>6</v>
      </c>
      <c r="O11" s="35">
        <v>5.7</v>
      </c>
      <c r="P11" s="35">
        <v>5.4</v>
      </c>
      <c r="Q11" s="41" t="s">
        <v>155</v>
      </c>
      <c r="R11" s="35">
        <v>6.1</v>
      </c>
      <c r="S11" s="35">
        <v>8.1</v>
      </c>
      <c r="T11" s="35">
        <f>+(S11-M11)/(P11-M11)*100</f>
        <v>-145.45454545454547</v>
      </c>
    </row>
    <row r="12" spans="2:21" ht="56.25" customHeight="1" x14ac:dyDescent="0.25">
      <c r="B12" s="61" t="s">
        <v>20</v>
      </c>
      <c r="C12" s="62" t="s">
        <v>62</v>
      </c>
      <c r="D12" s="63" t="s">
        <v>47</v>
      </c>
      <c r="E12" s="64" t="s">
        <v>52</v>
      </c>
      <c r="F12" s="65" t="s">
        <v>18</v>
      </c>
      <c r="G12" s="65" t="s">
        <v>49</v>
      </c>
      <c r="H12" s="66" t="s">
        <v>153</v>
      </c>
      <c r="I12" s="66" t="s">
        <v>154</v>
      </c>
      <c r="J12" s="67"/>
      <c r="K12" s="68" t="s">
        <v>106</v>
      </c>
      <c r="L12" s="44">
        <v>2017</v>
      </c>
      <c r="M12" s="35">
        <v>13.4</v>
      </c>
      <c r="N12" s="35">
        <v>13.1</v>
      </c>
      <c r="O12" s="35">
        <v>13</v>
      </c>
      <c r="P12" s="35">
        <v>12.9</v>
      </c>
      <c r="Q12" s="41" t="s">
        <v>155</v>
      </c>
      <c r="R12" s="35">
        <v>8.3000000000000007</v>
      </c>
      <c r="S12" s="73" t="s">
        <v>151</v>
      </c>
      <c r="T12" s="72" t="e">
        <f t="shared" ref="T12:T21" si="0">+(S12-M12)/(P12-M12)*100</f>
        <v>#VALUE!</v>
      </c>
    </row>
    <row r="13" spans="2:21" ht="66" customHeight="1" x14ac:dyDescent="0.25">
      <c r="B13" s="61" t="s">
        <v>23</v>
      </c>
      <c r="C13" s="64" t="s">
        <v>63</v>
      </c>
      <c r="D13" s="63" t="s">
        <v>25</v>
      </c>
      <c r="E13" s="64" t="s">
        <v>53</v>
      </c>
      <c r="F13" s="65" t="s">
        <v>71</v>
      </c>
      <c r="G13" s="65" t="s">
        <v>71</v>
      </c>
      <c r="H13" s="69" t="s">
        <v>31</v>
      </c>
      <c r="I13" s="66" t="s">
        <v>32</v>
      </c>
      <c r="J13" s="70"/>
      <c r="K13" s="68" t="s">
        <v>172</v>
      </c>
      <c r="L13" s="44">
        <v>2016</v>
      </c>
      <c r="M13" s="35">
        <v>19.908887731103601</v>
      </c>
      <c r="N13" s="35">
        <v>25.21</v>
      </c>
      <c r="O13" s="35">
        <v>25.21</v>
      </c>
      <c r="P13" s="35">
        <v>25.51</v>
      </c>
      <c r="Q13" s="41" t="s">
        <v>155</v>
      </c>
      <c r="R13" s="35">
        <v>28.02</v>
      </c>
      <c r="S13" s="35">
        <v>28.71</v>
      </c>
      <c r="T13" s="35">
        <f t="shared" si="0"/>
        <v>157.13150971406083</v>
      </c>
    </row>
    <row r="14" spans="2:21" ht="66" customHeight="1" x14ac:dyDescent="0.25">
      <c r="B14" s="61" t="s">
        <v>23</v>
      </c>
      <c r="C14" s="64" t="s">
        <v>63</v>
      </c>
      <c r="D14" s="63" t="s">
        <v>45</v>
      </c>
      <c r="E14" s="64" t="s">
        <v>54</v>
      </c>
      <c r="F14" s="65" t="s">
        <v>72</v>
      </c>
      <c r="G14" s="65" t="s">
        <v>72</v>
      </c>
      <c r="H14" s="69" t="s">
        <v>31</v>
      </c>
      <c r="I14" s="66" t="s">
        <v>32</v>
      </c>
      <c r="J14" s="70"/>
      <c r="K14" s="68" t="s">
        <v>172</v>
      </c>
      <c r="L14" s="44">
        <v>2015</v>
      </c>
      <c r="M14" s="35">
        <v>54.81</v>
      </c>
      <c r="N14" s="35">
        <v>32.426000000000045</v>
      </c>
      <c r="O14" s="35">
        <v>32.836000000000013</v>
      </c>
      <c r="P14" s="35">
        <v>33.245999999999981</v>
      </c>
      <c r="Q14" s="53">
        <v>40</v>
      </c>
      <c r="R14" s="41" t="s">
        <v>155</v>
      </c>
      <c r="S14" s="73" t="s">
        <v>158</v>
      </c>
      <c r="T14" s="72" t="e">
        <f t="shared" si="0"/>
        <v>#VALUE!</v>
      </c>
      <c r="U14" s="54"/>
    </row>
    <row r="15" spans="2:21" ht="95.25" customHeight="1" x14ac:dyDescent="0.25">
      <c r="B15" s="71" t="s">
        <v>24</v>
      </c>
      <c r="C15" s="62" t="s">
        <v>64</v>
      </c>
      <c r="D15" s="63" t="s">
        <v>38</v>
      </c>
      <c r="E15" s="62" t="s">
        <v>55</v>
      </c>
      <c r="F15" s="68" t="s">
        <v>74</v>
      </c>
      <c r="G15" s="65" t="s">
        <v>40</v>
      </c>
      <c r="H15" s="69" t="s">
        <v>31</v>
      </c>
      <c r="I15" s="66" t="s">
        <v>32</v>
      </c>
      <c r="J15" s="70"/>
      <c r="K15" s="68" t="s">
        <v>173</v>
      </c>
      <c r="L15" s="44">
        <v>2016</v>
      </c>
      <c r="M15" s="35">
        <v>72.900000000000006</v>
      </c>
      <c r="N15" s="35">
        <v>77.400000000000006</v>
      </c>
      <c r="O15" s="35">
        <v>78.390962318122718</v>
      </c>
      <c r="P15" s="35">
        <v>79.379230643094388</v>
      </c>
      <c r="Q15" s="41" t="s">
        <v>155</v>
      </c>
      <c r="R15" s="35">
        <v>62.29</v>
      </c>
      <c r="S15" s="73" t="s">
        <v>151</v>
      </c>
      <c r="T15" s="72" t="e">
        <f t="shared" si="0"/>
        <v>#VALUE!</v>
      </c>
    </row>
    <row r="16" spans="2:21" ht="95.25" customHeight="1" x14ac:dyDescent="0.25">
      <c r="B16" s="71" t="s">
        <v>24</v>
      </c>
      <c r="C16" s="62" t="s">
        <v>64</v>
      </c>
      <c r="D16" s="63" t="s">
        <v>67</v>
      </c>
      <c r="E16" s="62" t="s">
        <v>56</v>
      </c>
      <c r="F16" s="68" t="s">
        <v>73</v>
      </c>
      <c r="G16" s="65" t="s">
        <v>178</v>
      </c>
      <c r="H16" s="69" t="s">
        <v>31</v>
      </c>
      <c r="I16" s="66" t="s">
        <v>32</v>
      </c>
      <c r="J16" s="70"/>
      <c r="K16" s="68" t="s">
        <v>173</v>
      </c>
      <c r="L16" s="44">
        <v>2017</v>
      </c>
      <c r="M16" s="35">
        <v>82.7</v>
      </c>
      <c r="N16" s="35">
        <v>82.8</v>
      </c>
      <c r="O16" s="35">
        <v>83.95</v>
      </c>
      <c r="P16" s="35">
        <v>85.15</v>
      </c>
      <c r="Q16" s="41" t="s">
        <v>155</v>
      </c>
      <c r="R16" s="35">
        <v>74.7</v>
      </c>
      <c r="S16" s="73" t="s">
        <v>151</v>
      </c>
      <c r="T16" s="72" t="e">
        <f t="shared" si="0"/>
        <v>#VALUE!</v>
      </c>
    </row>
    <row r="17" spans="2:20" ht="95.25" customHeight="1" x14ac:dyDescent="0.25">
      <c r="B17" s="71" t="s">
        <v>24</v>
      </c>
      <c r="C17" s="62" t="s">
        <v>64</v>
      </c>
      <c r="D17" s="63" t="s">
        <v>68</v>
      </c>
      <c r="E17" s="62" t="s">
        <v>57</v>
      </c>
      <c r="F17" s="65" t="s">
        <v>18</v>
      </c>
      <c r="G17" s="65" t="s">
        <v>75</v>
      </c>
      <c r="H17" s="69" t="s">
        <v>31</v>
      </c>
      <c r="I17" s="66" t="s">
        <v>32</v>
      </c>
      <c r="J17" s="70"/>
      <c r="K17" s="68" t="s">
        <v>173</v>
      </c>
      <c r="L17" s="21">
        <v>2016</v>
      </c>
      <c r="M17" s="34">
        <v>83.24</v>
      </c>
      <c r="N17" s="35">
        <v>85.945756808221731</v>
      </c>
      <c r="O17" s="35">
        <v>86.989821704423051</v>
      </c>
      <c r="P17" s="35">
        <v>88.004517644740375</v>
      </c>
      <c r="Q17" s="41" t="s">
        <v>155</v>
      </c>
      <c r="R17" s="41" t="s">
        <v>155</v>
      </c>
      <c r="S17" s="73" t="s">
        <v>159</v>
      </c>
      <c r="T17" s="72" t="e">
        <f t="shared" si="0"/>
        <v>#VALUE!</v>
      </c>
    </row>
    <row r="18" spans="2:20" ht="79.5" customHeight="1" x14ac:dyDescent="0.25">
      <c r="B18" s="13" t="s">
        <v>36</v>
      </c>
      <c r="C18" s="17" t="s">
        <v>65</v>
      </c>
      <c r="D18" s="12" t="s">
        <v>39</v>
      </c>
      <c r="E18" s="17" t="s">
        <v>58</v>
      </c>
      <c r="F18" s="21" t="s">
        <v>77</v>
      </c>
      <c r="G18" s="43" t="s">
        <v>76</v>
      </c>
      <c r="H18" s="23" t="s">
        <v>31</v>
      </c>
      <c r="I18" s="52" t="s">
        <v>32</v>
      </c>
      <c r="J18" s="21" t="s">
        <v>170</v>
      </c>
      <c r="K18" s="43" t="s">
        <v>107</v>
      </c>
      <c r="L18" s="21">
        <v>2017</v>
      </c>
      <c r="M18" s="34">
        <v>0</v>
      </c>
      <c r="N18" s="35">
        <v>0</v>
      </c>
      <c r="O18" s="35">
        <v>4</v>
      </c>
      <c r="P18" s="35">
        <v>9</v>
      </c>
      <c r="Q18" s="41" t="s">
        <v>155</v>
      </c>
      <c r="R18" s="41" t="s">
        <v>155</v>
      </c>
      <c r="S18" s="35">
        <v>1.69</v>
      </c>
      <c r="T18" s="35">
        <f t="shared" si="0"/>
        <v>18.777777777777775</v>
      </c>
    </row>
    <row r="19" spans="2:20" ht="60" x14ac:dyDescent="0.25">
      <c r="B19" s="13" t="s">
        <v>36</v>
      </c>
      <c r="C19" s="17" t="s">
        <v>65</v>
      </c>
      <c r="D19" s="12" t="s">
        <v>69</v>
      </c>
      <c r="E19" s="17" t="s">
        <v>59</v>
      </c>
      <c r="F19" s="21" t="s">
        <v>72</v>
      </c>
      <c r="G19" s="21" t="s">
        <v>72</v>
      </c>
      <c r="H19" s="23" t="s">
        <v>156</v>
      </c>
      <c r="I19" s="23" t="s">
        <v>157</v>
      </c>
      <c r="J19" s="4"/>
      <c r="K19" s="43" t="s">
        <v>72</v>
      </c>
      <c r="L19" s="21">
        <v>2015</v>
      </c>
      <c r="M19" s="34">
        <v>16</v>
      </c>
      <c r="N19" s="35">
        <v>20.214285714285552</v>
      </c>
      <c r="O19" s="35">
        <v>17.990714285714141</v>
      </c>
      <c r="P19" s="35">
        <v>16.551457142857011</v>
      </c>
      <c r="Q19" s="41">
        <v>12.3</v>
      </c>
      <c r="R19" s="41" t="s">
        <v>155</v>
      </c>
      <c r="S19" s="73" t="s">
        <v>158</v>
      </c>
      <c r="T19" s="72" t="e">
        <f t="shared" si="0"/>
        <v>#VALUE!</v>
      </c>
    </row>
    <row r="20" spans="2:20" ht="60" x14ac:dyDescent="0.25">
      <c r="B20" s="13" t="s">
        <v>36</v>
      </c>
      <c r="C20" s="17" t="s">
        <v>65</v>
      </c>
      <c r="D20" s="12" t="s">
        <v>70</v>
      </c>
      <c r="E20" s="17" t="s">
        <v>60</v>
      </c>
      <c r="F20" s="21" t="s">
        <v>72</v>
      </c>
      <c r="G20" s="21" t="s">
        <v>72</v>
      </c>
      <c r="H20" s="23" t="s">
        <v>156</v>
      </c>
      <c r="I20" s="23" t="s">
        <v>157</v>
      </c>
      <c r="J20" s="4"/>
      <c r="K20" s="43" t="s">
        <v>72</v>
      </c>
      <c r="L20" s="21">
        <v>2015</v>
      </c>
      <c r="M20" s="34">
        <v>45.9</v>
      </c>
      <c r="N20" s="35">
        <v>48.559999999999945</v>
      </c>
      <c r="O20" s="35">
        <v>49.119999999999891</v>
      </c>
      <c r="P20" s="35">
        <v>49.680000000000064</v>
      </c>
      <c r="Q20" s="41" t="s">
        <v>155</v>
      </c>
      <c r="R20" s="41" t="s">
        <v>155</v>
      </c>
      <c r="S20" s="73" t="s">
        <v>158</v>
      </c>
      <c r="T20" s="72" t="e">
        <f t="shared" si="0"/>
        <v>#VALUE!</v>
      </c>
    </row>
    <row r="21" spans="2:20" ht="45" x14ac:dyDescent="0.25">
      <c r="B21" s="13" t="s">
        <v>50</v>
      </c>
      <c r="C21" s="17" t="s">
        <v>66</v>
      </c>
      <c r="D21" s="12" t="s">
        <v>174</v>
      </c>
      <c r="E21" s="17" t="s">
        <v>61</v>
      </c>
      <c r="F21" s="21" t="s">
        <v>18</v>
      </c>
      <c r="G21" s="21" t="s">
        <v>78</v>
      </c>
      <c r="H21" s="23" t="s">
        <v>31</v>
      </c>
      <c r="I21" s="52" t="s">
        <v>32</v>
      </c>
      <c r="J21" s="21" t="s">
        <v>170</v>
      </c>
      <c r="K21" s="43" t="s">
        <v>108</v>
      </c>
      <c r="L21" s="21">
        <v>2015</v>
      </c>
      <c r="M21" s="34">
        <v>54.8</v>
      </c>
      <c r="N21" s="35">
        <v>51.196666666666665</v>
      </c>
      <c r="O21" s="35">
        <v>50.293333333333329</v>
      </c>
      <c r="P21" s="35">
        <v>49.389999999999993</v>
      </c>
      <c r="Q21" s="41" t="s">
        <v>155</v>
      </c>
      <c r="R21" s="41" t="s">
        <v>155</v>
      </c>
      <c r="S21" s="73" t="s">
        <v>161</v>
      </c>
      <c r="T21" s="72" t="e">
        <f t="shared" si="0"/>
        <v>#VALUE!</v>
      </c>
    </row>
    <row r="22" spans="2:20" ht="19.5" customHeight="1" x14ac:dyDescent="0.25">
      <c r="B22" s="79" t="s">
        <v>238</v>
      </c>
      <c r="R22" s="1"/>
      <c r="S22" s="1"/>
      <c r="T22" s="1"/>
    </row>
    <row r="23" spans="2:20" ht="42" customHeight="1" x14ac:dyDescent="0.25">
      <c r="B23" s="80" t="s">
        <v>175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1"/>
      <c r="S23" s="1"/>
      <c r="T23" s="1"/>
    </row>
    <row r="24" spans="2:20" ht="35.25" customHeight="1" x14ac:dyDescent="0.25">
      <c r="B24" s="81" t="s">
        <v>176</v>
      </c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1"/>
      <c r="S24" s="1"/>
      <c r="T24" s="1"/>
    </row>
    <row r="25" spans="2:20" ht="39.75" customHeight="1" x14ac:dyDescent="0.25">
      <c r="B25" s="81" t="s">
        <v>177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1"/>
      <c r="S25" s="1"/>
      <c r="T25" s="1"/>
    </row>
    <row r="26" spans="2:20" ht="28.5" customHeight="1" x14ac:dyDescent="0.25">
      <c r="B26" s="81" t="s">
        <v>160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1"/>
      <c r="S26" s="1"/>
      <c r="T26" s="1"/>
    </row>
    <row r="27" spans="2:20" ht="37.5" customHeight="1" x14ac:dyDescent="0.25">
      <c r="B27" s="81" t="s">
        <v>162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1"/>
      <c r="S27" s="1"/>
      <c r="T27" s="1"/>
    </row>
  </sheetData>
  <mergeCells count="13">
    <mergeCell ref="T7:T8"/>
    <mergeCell ref="Q7:S7"/>
    <mergeCell ref="L7:M7"/>
    <mergeCell ref="B7:C7"/>
    <mergeCell ref="D7:G7"/>
    <mergeCell ref="H7:J7"/>
    <mergeCell ref="N7:P7"/>
    <mergeCell ref="K7:K8"/>
    <mergeCell ref="B23:Q23"/>
    <mergeCell ref="B24:Q24"/>
    <mergeCell ref="B25:Q25"/>
    <mergeCell ref="B26:Q26"/>
    <mergeCell ref="B27:Q27"/>
  </mergeCells>
  <phoneticPr fontId="3" type="noConversion"/>
  <pageMargins left="0.7" right="0.7" top="0.75" bottom="0.75" header="0.3" footer="0.3"/>
  <pageSetup scale="4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Y33"/>
  <sheetViews>
    <sheetView showGridLines="0" topLeftCell="B1" zoomScale="55" zoomScaleNormal="55" workbookViewId="0">
      <selection activeCell="C8" sqref="C8"/>
    </sheetView>
  </sheetViews>
  <sheetFormatPr baseColWidth="10" defaultRowHeight="15" x14ac:dyDescent="0.25"/>
  <cols>
    <col min="1" max="1" width="0.85546875" hidden="1" customWidth="1"/>
    <col min="2" max="2" width="6.7109375" customWidth="1"/>
    <col min="3" max="3" width="43.42578125" customWidth="1"/>
    <col min="4" max="4" width="9.7109375" customWidth="1"/>
    <col min="5" max="5" width="41" customWidth="1"/>
    <col min="6" max="6" width="12.7109375" customWidth="1"/>
    <col min="7" max="7" width="53.5703125" customWidth="1"/>
    <col min="8" max="8" width="23.7109375" customWidth="1"/>
    <col min="9" max="9" width="16.28515625" bestFit="1" customWidth="1"/>
    <col min="10" max="10" width="59" customWidth="1"/>
    <col min="11" max="11" width="21.85546875" customWidth="1"/>
    <col min="12" max="12" width="33" customWidth="1"/>
    <col min="13" max="13" width="10" customWidth="1"/>
    <col min="14" max="14" width="19.28515625" customWidth="1"/>
    <col min="15" max="15" width="19.7109375" customWidth="1"/>
    <col min="16" max="16" width="31.42578125" customWidth="1"/>
    <col min="17" max="17" width="13.28515625" customWidth="1"/>
    <col min="18" max="18" width="12.5703125" customWidth="1"/>
    <col min="19" max="20" width="8.7109375" customWidth="1"/>
    <col min="21" max="21" width="8.42578125" bestFit="1" customWidth="1"/>
    <col min="22" max="23" width="8.7109375" customWidth="1"/>
    <col min="24" max="24" width="9" bestFit="1" customWidth="1"/>
  </cols>
  <sheetData>
    <row r="1" spans="2:25" ht="4.5" customHeight="1" x14ac:dyDescent="0.25"/>
    <row r="2" spans="2:25" ht="21" x14ac:dyDescent="0.35">
      <c r="B2" s="5" t="s">
        <v>30</v>
      </c>
    </row>
    <row r="3" spans="2:25" ht="3" customHeight="1" x14ac:dyDescent="0.25"/>
    <row r="4" spans="2:25" x14ac:dyDescent="0.25">
      <c r="B4" s="2" t="s">
        <v>44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25" x14ac:dyDescent="0.25">
      <c r="B5" s="2" t="s">
        <v>37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5" ht="15.75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2:25" ht="30" customHeight="1" x14ac:dyDescent="0.25">
      <c r="B7" s="88" t="s">
        <v>0</v>
      </c>
      <c r="C7" s="89"/>
      <c r="D7" s="98" t="s">
        <v>8</v>
      </c>
      <c r="E7" s="99"/>
      <c r="F7" s="98" t="s">
        <v>9</v>
      </c>
      <c r="G7" s="99"/>
      <c r="H7" s="100" t="s">
        <v>35</v>
      </c>
      <c r="I7" s="102" t="s">
        <v>28</v>
      </c>
      <c r="J7" s="102"/>
      <c r="K7" s="102"/>
      <c r="L7" s="102"/>
      <c r="M7" s="92" t="s">
        <v>26</v>
      </c>
      <c r="N7" s="93"/>
      <c r="O7" s="94"/>
      <c r="P7" s="96" t="s">
        <v>104</v>
      </c>
      <c r="Q7" s="87" t="s">
        <v>2</v>
      </c>
      <c r="R7" s="87"/>
      <c r="S7" s="95" t="s">
        <v>13</v>
      </c>
      <c r="T7" s="93"/>
      <c r="U7" s="94"/>
      <c r="V7" s="84" t="s">
        <v>3</v>
      </c>
      <c r="W7" s="85"/>
      <c r="X7" s="86"/>
      <c r="Y7" s="82" t="s">
        <v>34</v>
      </c>
    </row>
    <row r="8" spans="2:25" ht="28.5" x14ac:dyDescent="0.25">
      <c r="B8" s="36" t="s">
        <v>6</v>
      </c>
      <c r="C8" s="37" t="s">
        <v>7</v>
      </c>
      <c r="D8" s="37" t="s">
        <v>6</v>
      </c>
      <c r="E8" s="37" t="s">
        <v>7</v>
      </c>
      <c r="F8" s="37" t="s">
        <v>6</v>
      </c>
      <c r="G8" s="37" t="s">
        <v>7</v>
      </c>
      <c r="H8" s="101"/>
      <c r="I8" s="42" t="s">
        <v>6</v>
      </c>
      <c r="J8" s="42" t="s">
        <v>7</v>
      </c>
      <c r="K8" s="42" t="s">
        <v>10</v>
      </c>
      <c r="L8" s="42" t="s">
        <v>11</v>
      </c>
      <c r="M8" s="8" t="s">
        <v>15</v>
      </c>
      <c r="N8" s="8" t="s">
        <v>12</v>
      </c>
      <c r="O8" s="8" t="s">
        <v>27</v>
      </c>
      <c r="P8" s="97"/>
      <c r="Q8" s="42" t="s">
        <v>4</v>
      </c>
      <c r="R8" s="42" t="s">
        <v>5</v>
      </c>
      <c r="S8" s="42">
        <v>2019</v>
      </c>
      <c r="T8" s="42">
        <v>2020</v>
      </c>
      <c r="U8" s="26">
        <v>2021</v>
      </c>
      <c r="V8" s="27">
        <v>2019</v>
      </c>
      <c r="W8" s="28">
        <v>2020</v>
      </c>
      <c r="X8" s="29">
        <v>2021</v>
      </c>
      <c r="Y8" s="83"/>
    </row>
    <row r="9" spans="2:25" ht="112.5" customHeight="1" x14ac:dyDescent="0.25">
      <c r="B9" s="30" t="s">
        <v>16</v>
      </c>
      <c r="C9" s="46" t="s">
        <v>181</v>
      </c>
      <c r="D9" s="9" t="s">
        <v>19</v>
      </c>
      <c r="E9" s="46" t="s">
        <v>102</v>
      </c>
      <c r="F9" s="24" t="s">
        <v>115</v>
      </c>
      <c r="G9" s="46" t="s">
        <v>94</v>
      </c>
      <c r="H9" s="15" t="s">
        <v>109</v>
      </c>
      <c r="I9" s="9" t="s">
        <v>117</v>
      </c>
      <c r="J9" s="46" t="s">
        <v>79</v>
      </c>
      <c r="K9" s="39" t="s">
        <v>207</v>
      </c>
      <c r="L9" s="39" t="s">
        <v>206</v>
      </c>
      <c r="M9" s="23" t="s">
        <v>31</v>
      </c>
      <c r="N9" s="55" t="s">
        <v>163</v>
      </c>
      <c r="O9" s="21" t="s">
        <v>171</v>
      </c>
      <c r="P9" s="58" t="s">
        <v>205</v>
      </c>
      <c r="Q9" s="38">
        <v>2020</v>
      </c>
      <c r="R9" s="45" t="s">
        <v>155</v>
      </c>
      <c r="S9" s="45" t="s">
        <v>155</v>
      </c>
      <c r="T9" s="45" t="s">
        <v>155</v>
      </c>
      <c r="U9" s="45">
        <v>51</v>
      </c>
      <c r="V9" s="45" t="s">
        <v>155</v>
      </c>
      <c r="W9" s="45" t="s">
        <v>155</v>
      </c>
      <c r="X9" s="45">
        <v>46.41</v>
      </c>
      <c r="Y9" s="74" t="e">
        <f t="shared" ref="Y9:Y29" si="0">+(X9-R9)/(U9-R9)*100</f>
        <v>#VALUE!</v>
      </c>
    </row>
    <row r="10" spans="2:25" ht="90" x14ac:dyDescent="0.25">
      <c r="B10" s="31" t="s">
        <v>16</v>
      </c>
      <c r="C10" s="46" t="s">
        <v>181</v>
      </c>
      <c r="D10" s="14" t="s">
        <v>19</v>
      </c>
      <c r="E10" s="46" t="s">
        <v>102</v>
      </c>
      <c r="F10" s="25" t="s">
        <v>115</v>
      </c>
      <c r="G10" s="46" t="s">
        <v>94</v>
      </c>
      <c r="H10" s="16" t="s">
        <v>110</v>
      </c>
      <c r="I10" s="14" t="s">
        <v>118</v>
      </c>
      <c r="J10" s="46" t="s">
        <v>80</v>
      </c>
      <c r="K10" s="39" t="s">
        <v>207</v>
      </c>
      <c r="L10" s="39" t="s">
        <v>206</v>
      </c>
      <c r="M10" s="23" t="s">
        <v>31</v>
      </c>
      <c r="N10" s="55" t="s">
        <v>163</v>
      </c>
      <c r="O10" s="21" t="s">
        <v>171</v>
      </c>
      <c r="P10" s="58" t="s">
        <v>208</v>
      </c>
      <c r="Q10" s="39">
        <v>2020</v>
      </c>
      <c r="R10" s="39">
        <v>17.3</v>
      </c>
      <c r="S10" s="39" t="s">
        <v>155</v>
      </c>
      <c r="T10" s="39" t="s">
        <v>155</v>
      </c>
      <c r="U10" s="39">
        <v>17.8</v>
      </c>
      <c r="V10" s="39" t="s">
        <v>155</v>
      </c>
      <c r="W10" s="39" t="s">
        <v>155</v>
      </c>
      <c r="X10" s="56">
        <v>17.559999999999999</v>
      </c>
      <c r="Y10" s="56">
        <f t="shared" si="0"/>
        <v>51.999999999999602</v>
      </c>
    </row>
    <row r="11" spans="2:25" ht="84.75" customHeight="1" x14ac:dyDescent="0.25">
      <c r="B11" s="31" t="s">
        <v>16</v>
      </c>
      <c r="C11" s="46" t="s">
        <v>181</v>
      </c>
      <c r="D11" s="14" t="s">
        <v>19</v>
      </c>
      <c r="E11" s="46" t="s">
        <v>102</v>
      </c>
      <c r="F11" s="25" t="s">
        <v>119</v>
      </c>
      <c r="G11" s="46" t="s">
        <v>95</v>
      </c>
      <c r="H11" s="16" t="s">
        <v>109</v>
      </c>
      <c r="I11" s="14" t="s">
        <v>120</v>
      </c>
      <c r="J11" s="46" t="s">
        <v>81</v>
      </c>
      <c r="K11" s="39" t="s">
        <v>210</v>
      </c>
      <c r="L11" s="39" t="s">
        <v>211</v>
      </c>
      <c r="M11" s="55" t="s">
        <v>164</v>
      </c>
      <c r="N11" s="55" t="s">
        <v>165</v>
      </c>
      <c r="O11" s="59" t="s">
        <v>179</v>
      </c>
      <c r="P11" s="39" t="s">
        <v>209</v>
      </c>
      <c r="Q11" s="39">
        <v>2019</v>
      </c>
      <c r="R11" s="56">
        <v>32.979999999999997</v>
      </c>
      <c r="S11" s="39" t="s">
        <v>155</v>
      </c>
      <c r="T11" s="39" t="s">
        <v>155</v>
      </c>
      <c r="U11" s="56">
        <v>35</v>
      </c>
      <c r="V11" s="39" t="s">
        <v>155</v>
      </c>
      <c r="W11" s="39" t="s">
        <v>155</v>
      </c>
      <c r="X11" s="56">
        <v>12.84</v>
      </c>
      <c r="Y11" s="56">
        <f t="shared" si="0"/>
        <v>-997.02970297029538</v>
      </c>
    </row>
    <row r="12" spans="2:25" ht="104.25" customHeight="1" x14ac:dyDescent="0.25">
      <c r="B12" s="31" t="s">
        <v>16</v>
      </c>
      <c r="C12" s="46" t="s">
        <v>181</v>
      </c>
      <c r="D12" s="14" t="s">
        <v>19</v>
      </c>
      <c r="E12" s="46" t="s">
        <v>102</v>
      </c>
      <c r="F12" s="25" t="s">
        <v>119</v>
      </c>
      <c r="G12" s="46" t="s">
        <v>95</v>
      </c>
      <c r="H12" s="16" t="s">
        <v>109</v>
      </c>
      <c r="I12" s="14" t="s">
        <v>121</v>
      </c>
      <c r="J12" s="46" t="s">
        <v>82</v>
      </c>
      <c r="K12" s="39" t="s">
        <v>210</v>
      </c>
      <c r="L12" s="39" t="s">
        <v>211</v>
      </c>
      <c r="M12" s="55" t="s">
        <v>164</v>
      </c>
      <c r="N12" s="55" t="s">
        <v>165</v>
      </c>
      <c r="O12" s="59" t="s">
        <v>179</v>
      </c>
      <c r="P12" s="39" t="s">
        <v>209</v>
      </c>
      <c r="Q12" s="39">
        <v>2020</v>
      </c>
      <c r="R12" s="56">
        <v>44.14</v>
      </c>
      <c r="S12" s="39" t="s">
        <v>155</v>
      </c>
      <c r="T12" s="39" t="s">
        <v>155</v>
      </c>
      <c r="U12" s="56">
        <v>35</v>
      </c>
      <c r="V12" s="39" t="s">
        <v>155</v>
      </c>
      <c r="W12" s="39" t="s">
        <v>155</v>
      </c>
      <c r="X12" s="56">
        <v>28.07</v>
      </c>
      <c r="Y12" s="56">
        <f t="shared" si="0"/>
        <v>175.82056892778994</v>
      </c>
    </row>
    <row r="13" spans="2:25" ht="61.5" customHeight="1" x14ac:dyDescent="0.25">
      <c r="B13" s="31" t="s">
        <v>16</v>
      </c>
      <c r="C13" s="46" t="s">
        <v>181</v>
      </c>
      <c r="D13" s="14" t="s">
        <v>21</v>
      </c>
      <c r="E13" s="47" t="s">
        <v>114</v>
      </c>
      <c r="F13" s="25" t="s">
        <v>122</v>
      </c>
      <c r="G13" s="46" t="s">
        <v>96</v>
      </c>
      <c r="H13" s="16" t="s">
        <v>110</v>
      </c>
      <c r="I13" s="14" t="s">
        <v>123</v>
      </c>
      <c r="J13" s="46" t="s">
        <v>83</v>
      </c>
      <c r="K13" s="39" t="s">
        <v>207</v>
      </c>
      <c r="L13" s="39" t="s">
        <v>213</v>
      </c>
      <c r="M13" s="23" t="s">
        <v>31</v>
      </c>
      <c r="N13" s="55" t="s">
        <v>163</v>
      </c>
      <c r="O13" s="21" t="s">
        <v>171</v>
      </c>
      <c r="P13" s="58" t="s">
        <v>212</v>
      </c>
      <c r="Q13" s="39">
        <v>2018</v>
      </c>
      <c r="R13" s="39" t="s">
        <v>155</v>
      </c>
      <c r="S13" s="39" t="s">
        <v>155</v>
      </c>
      <c r="T13" s="39" t="s">
        <v>155</v>
      </c>
      <c r="U13" s="56">
        <v>26</v>
      </c>
      <c r="V13" s="39" t="s">
        <v>155</v>
      </c>
      <c r="W13" s="39" t="s">
        <v>155</v>
      </c>
      <c r="X13" s="56">
        <v>50.37</v>
      </c>
      <c r="Y13" s="75" t="e">
        <f t="shared" si="0"/>
        <v>#VALUE!</v>
      </c>
    </row>
    <row r="14" spans="2:25" ht="82.5" customHeight="1" x14ac:dyDescent="0.25">
      <c r="B14" s="31" t="s">
        <v>16</v>
      </c>
      <c r="C14" s="46" t="s">
        <v>181</v>
      </c>
      <c r="D14" s="14" t="s">
        <v>21</v>
      </c>
      <c r="E14" s="47" t="s">
        <v>114</v>
      </c>
      <c r="F14" s="25" t="s">
        <v>122</v>
      </c>
      <c r="G14" s="46" t="s">
        <v>96</v>
      </c>
      <c r="H14" s="16" t="s">
        <v>111</v>
      </c>
      <c r="I14" s="14" t="s">
        <v>128</v>
      </c>
      <c r="J14" s="46" t="s">
        <v>84</v>
      </c>
      <c r="K14" s="39" t="s">
        <v>207</v>
      </c>
      <c r="L14" s="39" t="s">
        <v>213</v>
      </c>
      <c r="M14" s="23" t="s">
        <v>31</v>
      </c>
      <c r="N14" s="55" t="s">
        <v>163</v>
      </c>
      <c r="O14" s="21" t="s">
        <v>171</v>
      </c>
      <c r="P14" s="58" t="s">
        <v>212</v>
      </c>
      <c r="Q14" s="39">
        <v>2020</v>
      </c>
      <c r="R14" s="39" t="s">
        <v>155</v>
      </c>
      <c r="S14" s="39" t="s">
        <v>155</v>
      </c>
      <c r="T14" s="39" t="s">
        <v>155</v>
      </c>
      <c r="U14" s="39">
        <v>36.9</v>
      </c>
      <c r="V14" s="39" t="s">
        <v>155</v>
      </c>
      <c r="W14" s="39" t="s">
        <v>155</v>
      </c>
      <c r="X14" s="56">
        <v>0</v>
      </c>
      <c r="Y14" s="75" t="e">
        <f t="shared" si="0"/>
        <v>#VALUE!</v>
      </c>
    </row>
    <row r="15" spans="2:25" ht="74.25" customHeight="1" x14ac:dyDescent="0.25">
      <c r="B15" s="31" t="s">
        <v>16</v>
      </c>
      <c r="C15" s="46" t="s">
        <v>181</v>
      </c>
      <c r="D15" s="14" t="s">
        <v>21</v>
      </c>
      <c r="E15" s="47" t="s">
        <v>114</v>
      </c>
      <c r="F15" s="25" t="s">
        <v>116</v>
      </c>
      <c r="G15" s="46" t="s">
        <v>97</v>
      </c>
      <c r="H15" s="16" t="s">
        <v>110</v>
      </c>
      <c r="I15" s="14" t="s">
        <v>129</v>
      </c>
      <c r="J15" s="46" t="s">
        <v>235</v>
      </c>
      <c r="K15" s="39" t="s">
        <v>207</v>
      </c>
      <c r="L15" s="39" t="s">
        <v>213</v>
      </c>
      <c r="M15" s="23" t="s">
        <v>31</v>
      </c>
      <c r="N15" s="55" t="s">
        <v>163</v>
      </c>
      <c r="O15" s="21" t="s">
        <v>171</v>
      </c>
      <c r="P15" s="58" t="s">
        <v>212</v>
      </c>
      <c r="Q15" s="39">
        <v>2020</v>
      </c>
      <c r="R15" s="56">
        <v>6</v>
      </c>
      <c r="S15" s="39" t="s">
        <v>155</v>
      </c>
      <c r="T15" s="39" t="s">
        <v>155</v>
      </c>
      <c r="U15" s="39">
        <v>6.5</v>
      </c>
      <c r="V15" s="39" t="s">
        <v>155</v>
      </c>
      <c r="W15" s="39" t="s">
        <v>155</v>
      </c>
      <c r="X15" s="56">
        <v>2.95</v>
      </c>
      <c r="Y15" s="56">
        <f t="shared" si="0"/>
        <v>-610</v>
      </c>
    </row>
    <row r="16" spans="2:25" ht="53.25" customHeight="1" x14ac:dyDescent="0.25">
      <c r="B16" s="31" t="s">
        <v>16</v>
      </c>
      <c r="C16" s="46" t="s">
        <v>181</v>
      </c>
      <c r="D16" s="14" t="s">
        <v>21</v>
      </c>
      <c r="E16" s="47" t="s">
        <v>114</v>
      </c>
      <c r="F16" s="25" t="s">
        <v>127</v>
      </c>
      <c r="G16" s="46" t="s">
        <v>98</v>
      </c>
      <c r="H16" s="16" t="s">
        <v>112</v>
      </c>
      <c r="I16" s="14" t="s">
        <v>130</v>
      </c>
      <c r="J16" s="46" t="s">
        <v>85</v>
      </c>
      <c r="K16" s="39" t="s">
        <v>207</v>
      </c>
      <c r="L16" s="39" t="s">
        <v>213</v>
      </c>
      <c r="M16" s="23" t="s">
        <v>31</v>
      </c>
      <c r="N16" s="55" t="s">
        <v>163</v>
      </c>
      <c r="O16" s="21" t="s">
        <v>171</v>
      </c>
      <c r="P16" s="58" t="s">
        <v>212</v>
      </c>
      <c r="Q16" s="39">
        <v>2020</v>
      </c>
      <c r="R16" s="56">
        <v>90</v>
      </c>
      <c r="S16" s="39" t="s">
        <v>155</v>
      </c>
      <c r="T16" s="39" t="s">
        <v>155</v>
      </c>
      <c r="U16" s="56">
        <v>90</v>
      </c>
      <c r="V16" s="39" t="s">
        <v>155</v>
      </c>
      <c r="W16" s="39" t="s">
        <v>155</v>
      </c>
      <c r="X16" s="56">
        <v>76.319999999999993</v>
      </c>
      <c r="Y16" s="39" t="e">
        <f t="shared" si="0"/>
        <v>#DIV/0!</v>
      </c>
    </row>
    <row r="17" spans="2:25" ht="73.5" customHeight="1" x14ac:dyDescent="0.25">
      <c r="B17" s="32" t="s">
        <v>23</v>
      </c>
      <c r="C17" s="46" t="s">
        <v>63</v>
      </c>
      <c r="D17" s="12" t="s">
        <v>41</v>
      </c>
      <c r="E17" s="47" t="s">
        <v>131</v>
      </c>
      <c r="F17" s="25" t="s">
        <v>132</v>
      </c>
      <c r="G17" s="46" t="s">
        <v>99</v>
      </c>
      <c r="H17" s="16" t="s">
        <v>110</v>
      </c>
      <c r="I17" s="14" t="s">
        <v>133</v>
      </c>
      <c r="J17" s="46" t="s">
        <v>236</v>
      </c>
      <c r="K17" s="39" t="s">
        <v>71</v>
      </c>
      <c r="L17" s="39" t="s">
        <v>214</v>
      </c>
      <c r="M17" s="23" t="s">
        <v>168</v>
      </c>
      <c r="N17" s="23" t="s">
        <v>169</v>
      </c>
      <c r="O17" s="60" t="s">
        <v>180</v>
      </c>
      <c r="P17" s="39" t="s">
        <v>215</v>
      </c>
      <c r="Q17" s="39">
        <v>2020</v>
      </c>
      <c r="R17" s="39" t="s">
        <v>155</v>
      </c>
      <c r="S17" s="39" t="s">
        <v>155</v>
      </c>
      <c r="T17" s="39" t="s">
        <v>155</v>
      </c>
      <c r="U17" s="39">
        <v>0.3</v>
      </c>
      <c r="V17" s="39" t="s">
        <v>155</v>
      </c>
      <c r="W17" s="39" t="s">
        <v>155</v>
      </c>
      <c r="X17" s="56">
        <v>1430.77</v>
      </c>
      <c r="Y17" s="75" t="e">
        <f t="shared" si="0"/>
        <v>#VALUE!</v>
      </c>
    </row>
    <row r="18" spans="2:25" ht="53.25" customHeight="1" x14ac:dyDescent="0.25">
      <c r="B18" s="32" t="s">
        <v>23</v>
      </c>
      <c r="C18" s="46" t="s">
        <v>63</v>
      </c>
      <c r="D18" s="12" t="s">
        <v>41</v>
      </c>
      <c r="E18" s="47" t="s">
        <v>131</v>
      </c>
      <c r="F18" s="25" t="s">
        <v>132</v>
      </c>
      <c r="G18" s="46" t="s">
        <v>99</v>
      </c>
      <c r="H18" s="16" t="s">
        <v>113</v>
      </c>
      <c r="I18" s="14" t="s">
        <v>134</v>
      </c>
      <c r="J18" s="46" t="s">
        <v>86</v>
      </c>
      <c r="K18" s="39" t="s">
        <v>71</v>
      </c>
      <c r="L18" s="39" t="s">
        <v>214</v>
      </c>
      <c r="M18" s="23" t="s">
        <v>168</v>
      </c>
      <c r="N18" s="23" t="s">
        <v>169</v>
      </c>
      <c r="O18" s="60" t="s">
        <v>180</v>
      </c>
      <c r="P18" s="39" t="s">
        <v>215</v>
      </c>
      <c r="Q18" s="39">
        <v>2020</v>
      </c>
      <c r="R18" s="39" t="s">
        <v>155</v>
      </c>
      <c r="S18" s="39" t="s">
        <v>155</v>
      </c>
      <c r="T18" s="39" t="s">
        <v>155</v>
      </c>
      <c r="U18" s="56">
        <v>8</v>
      </c>
      <c r="V18" s="39" t="s">
        <v>155</v>
      </c>
      <c r="W18" s="39" t="s">
        <v>155</v>
      </c>
      <c r="X18" s="56">
        <v>18.05</v>
      </c>
      <c r="Y18" s="75" t="e">
        <f t="shared" si="0"/>
        <v>#VALUE!</v>
      </c>
    </row>
    <row r="19" spans="2:25" ht="53.25" customHeight="1" x14ac:dyDescent="0.25">
      <c r="B19" s="32" t="s">
        <v>24</v>
      </c>
      <c r="C19" s="46" t="s">
        <v>64</v>
      </c>
      <c r="D19" s="12" t="s">
        <v>184</v>
      </c>
      <c r="E19" s="47" t="s">
        <v>185</v>
      </c>
      <c r="F19" s="25" t="s">
        <v>186</v>
      </c>
      <c r="G19" s="46" t="s">
        <v>188</v>
      </c>
      <c r="H19" s="16" t="s">
        <v>110</v>
      </c>
      <c r="I19" s="14" t="s">
        <v>196</v>
      </c>
      <c r="J19" s="46" t="s">
        <v>192</v>
      </c>
      <c r="K19" s="39" t="s">
        <v>216</v>
      </c>
      <c r="L19" s="39" t="s">
        <v>218</v>
      </c>
      <c r="M19" s="23" t="s">
        <v>219</v>
      </c>
      <c r="N19" s="23" t="s">
        <v>220</v>
      </c>
      <c r="O19" s="60"/>
      <c r="P19" s="39" t="s">
        <v>202</v>
      </c>
      <c r="Q19" s="39">
        <v>2020</v>
      </c>
      <c r="R19" s="56">
        <v>88</v>
      </c>
      <c r="S19" s="39" t="s">
        <v>155</v>
      </c>
      <c r="T19" s="39" t="s">
        <v>155</v>
      </c>
      <c r="U19" s="56">
        <v>88</v>
      </c>
      <c r="V19" s="39" t="s">
        <v>155</v>
      </c>
      <c r="W19" s="39" t="s">
        <v>155</v>
      </c>
      <c r="X19" s="76" t="s">
        <v>150</v>
      </c>
      <c r="Y19" s="72" t="e">
        <f t="shared" si="0"/>
        <v>#VALUE!</v>
      </c>
    </row>
    <row r="20" spans="2:25" ht="53.25" customHeight="1" x14ac:dyDescent="0.25">
      <c r="B20" s="32" t="s">
        <v>24</v>
      </c>
      <c r="C20" s="46" t="s">
        <v>64</v>
      </c>
      <c r="D20" s="12" t="s">
        <v>184</v>
      </c>
      <c r="E20" s="47" t="s">
        <v>185</v>
      </c>
      <c r="F20" s="25" t="s">
        <v>186</v>
      </c>
      <c r="G20" s="46" t="s">
        <v>188</v>
      </c>
      <c r="H20" s="16" t="s">
        <v>200</v>
      </c>
      <c r="I20" s="14" t="s">
        <v>197</v>
      </c>
      <c r="J20" s="46" t="s">
        <v>193</v>
      </c>
      <c r="K20" s="39" t="s">
        <v>216</v>
      </c>
      <c r="L20" s="39" t="s">
        <v>218</v>
      </c>
      <c r="M20" s="23" t="s">
        <v>219</v>
      </c>
      <c r="N20" s="23" t="s">
        <v>220</v>
      </c>
      <c r="O20" s="60"/>
      <c r="P20" s="39" t="s">
        <v>202</v>
      </c>
      <c r="Q20" s="39">
        <v>2020</v>
      </c>
      <c r="R20" s="56" t="s">
        <v>155</v>
      </c>
      <c r="S20" s="39" t="s">
        <v>155</v>
      </c>
      <c r="T20" s="39" t="s">
        <v>155</v>
      </c>
      <c r="U20" s="56">
        <v>80</v>
      </c>
      <c r="V20" s="39" t="s">
        <v>155</v>
      </c>
      <c r="W20" s="39" t="s">
        <v>155</v>
      </c>
      <c r="X20" s="76" t="s">
        <v>150</v>
      </c>
      <c r="Y20" s="72" t="e">
        <f t="shared" si="0"/>
        <v>#VALUE!</v>
      </c>
    </row>
    <row r="21" spans="2:25" ht="53.25" customHeight="1" x14ac:dyDescent="0.25">
      <c r="B21" s="32" t="s">
        <v>24</v>
      </c>
      <c r="C21" s="46" t="s">
        <v>64</v>
      </c>
      <c r="D21" s="12" t="s">
        <v>184</v>
      </c>
      <c r="E21" s="47" t="s">
        <v>185</v>
      </c>
      <c r="F21" s="25" t="s">
        <v>187</v>
      </c>
      <c r="G21" s="46" t="s">
        <v>189</v>
      </c>
      <c r="H21" s="16" t="s">
        <v>201</v>
      </c>
      <c r="I21" s="14" t="s">
        <v>198</v>
      </c>
      <c r="J21" s="46" t="s">
        <v>194</v>
      </c>
      <c r="K21" s="39" t="s">
        <v>217</v>
      </c>
      <c r="L21" s="39" t="s">
        <v>223</v>
      </c>
      <c r="M21" s="23" t="s">
        <v>221</v>
      </c>
      <c r="N21" s="23" t="s">
        <v>222</v>
      </c>
      <c r="O21" s="60"/>
      <c r="P21" s="39" t="s">
        <v>203</v>
      </c>
      <c r="Q21" s="39">
        <v>2020</v>
      </c>
      <c r="R21" s="56">
        <v>61</v>
      </c>
      <c r="S21" s="39" t="s">
        <v>155</v>
      </c>
      <c r="T21" s="39" t="s">
        <v>155</v>
      </c>
      <c r="U21" s="56">
        <v>63</v>
      </c>
      <c r="V21" s="39" t="s">
        <v>155</v>
      </c>
      <c r="W21" s="39" t="s">
        <v>155</v>
      </c>
      <c r="X21" s="76" t="s">
        <v>150</v>
      </c>
      <c r="Y21" s="72" t="e">
        <f t="shared" si="0"/>
        <v>#VALUE!</v>
      </c>
    </row>
    <row r="22" spans="2:25" ht="53.25" customHeight="1" x14ac:dyDescent="0.25">
      <c r="B22" s="32" t="s">
        <v>24</v>
      </c>
      <c r="C22" s="46" t="s">
        <v>64</v>
      </c>
      <c r="D22" s="12" t="s">
        <v>184</v>
      </c>
      <c r="E22" s="47" t="s">
        <v>185</v>
      </c>
      <c r="F22" s="25" t="s">
        <v>187</v>
      </c>
      <c r="G22" s="46" t="s">
        <v>189</v>
      </c>
      <c r="H22" s="16" t="s">
        <v>110</v>
      </c>
      <c r="I22" s="14" t="s">
        <v>199</v>
      </c>
      <c r="J22" s="46" t="s">
        <v>195</v>
      </c>
      <c r="K22" s="39" t="s">
        <v>217</v>
      </c>
      <c r="L22" s="39" t="s">
        <v>223</v>
      </c>
      <c r="M22" s="23" t="s">
        <v>221</v>
      </c>
      <c r="N22" s="23" t="s">
        <v>222</v>
      </c>
      <c r="O22" s="60"/>
      <c r="P22" s="39" t="s">
        <v>203</v>
      </c>
      <c r="Q22" s="39">
        <v>2020</v>
      </c>
      <c r="R22" s="56">
        <v>2</v>
      </c>
      <c r="S22" s="39" t="s">
        <v>155</v>
      </c>
      <c r="T22" s="39" t="s">
        <v>155</v>
      </c>
      <c r="U22" s="56">
        <v>2.2999999999999998</v>
      </c>
      <c r="V22" s="39" t="s">
        <v>155</v>
      </c>
      <c r="W22" s="39" t="s">
        <v>155</v>
      </c>
      <c r="X22" s="76" t="s">
        <v>150</v>
      </c>
      <c r="Y22" s="72" t="e">
        <f t="shared" si="0"/>
        <v>#VALUE!</v>
      </c>
    </row>
    <row r="23" spans="2:25" ht="53.25" customHeight="1" x14ac:dyDescent="0.25">
      <c r="B23" s="32" t="s">
        <v>36</v>
      </c>
      <c r="C23" s="46" t="s">
        <v>65</v>
      </c>
      <c r="D23" s="12" t="s">
        <v>42</v>
      </c>
      <c r="E23" s="47" t="s">
        <v>135</v>
      </c>
      <c r="F23" s="25" t="s">
        <v>139</v>
      </c>
      <c r="G23" s="46" t="s">
        <v>100</v>
      </c>
      <c r="H23" s="16" t="s">
        <v>109</v>
      </c>
      <c r="I23" s="14" t="s">
        <v>140</v>
      </c>
      <c r="J23" s="46" t="s">
        <v>87</v>
      </c>
      <c r="K23" s="39" t="s">
        <v>226</v>
      </c>
      <c r="L23" s="39" t="s">
        <v>225</v>
      </c>
      <c r="M23" s="23" t="s">
        <v>31</v>
      </c>
      <c r="N23" s="23" t="s">
        <v>32</v>
      </c>
      <c r="O23" s="21" t="s">
        <v>170</v>
      </c>
      <c r="P23" s="39" t="s">
        <v>224</v>
      </c>
      <c r="Q23" s="39">
        <v>2018</v>
      </c>
      <c r="R23" s="39" t="s">
        <v>155</v>
      </c>
      <c r="S23" s="39" t="s">
        <v>155</v>
      </c>
      <c r="T23" s="39" t="s">
        <v>155</v>
      </c>
      <c r="U23" s="56">
        <v>5</v>
      </c>
      <c r="V23" s="39" t="s">
        <v>155</v>
      </c>
      <c r="W23" s="39" t="s">
        <v>155</v>
      </c>
      <c r="X23" s="56">
        <v>0</v>
      </c>
      <c r="Y23" s="75" t="e">
        <f t="shared" si="0"/>
        <v>#VALUE!</v>
      </c>
    </row>
    <row r="24" spans="2:25" ht="68.25" customHeight="1" x14ac:dyDescent="0.25">
      <c r="B24" s="32" t="s">
        <v>36</v>
      </c>
      <c r="C24" s="46" t="s">
        <v>65</v>
      </c>
      <c r="D24" s="12" t="s">
        <v>42</v>
      </c>
      <c r="E24" s="47" t="s">
        <v>135</v>
      </c>
      <c r="F24" s="25" t="s">
        <v>139</v>
      </c>
      <c r="G24" s="46" t="s">
        <v>100</v>
      </c>
      <c r="H24" s="16" t="s">
        <v>110</v>
      </c>
      <c r="I24" s="14" t="s">
        <v>141</v>
      </c>
      <c r="J24" s="46" t="s">
        <v>88</v>
      </c>
      <c r="K24" s="39" t="s">
        <v>226</v>
      </c>
      <c r="L24" s="39" t="s">
        <v>76</v>
      </c>
      <c r="M24" s="23" t="s">
        <v>31</v>
      </c>
      <c r="N24" s="23" t="s">
        <v>32</v>
      </c>
      <c r="O24" s="21" t="s">
        <v>170</v>
      </c>
      <c r="P24" s="39" t="s">
        <v>224</v>
      </c>
      <c r="Q24" s="39">
        <v>2020</v>
      </c>
      <c r="R24" s="39" t="s">
        <v>155</v>
      </c>
      <c r="S24" s="39" t="s">
        <v>155</v>
      </c>
      <c r="T24" s="39" t="s">
        <v>155</v>
      </c>
      <c r="U24" s="56">
        <v>5</v>
      </c>
      <c r="V24" s="39" t="s">
        <v>155</v>
      </c>
      <c r="W24" s="39" t="s">
        <v>155</v>
      </c>
      <c r="X24" s="56">
        <v>0.32</v>
      </c>
      <c r="Y24" s="75" t="e">
        <f t="shared" si="0"/>
        <v>#VALUE!</v>
      </c>
    </row>
    <row r="25" spans="2:25" ht="53.25" customHeight="1" x14ac:dyDescent="0.25">
      <c r="B25" s="32" t="s">
        <v>36</v>
      </c>
      <c r="C25" s="46" t="s">
        <v>65</v>
      </c>
      <c r="D25" s="12" t="s">
        <v>43</v>
      </c>
      <c r="E25" s="47" t="s">
        <v>136</v>
      </c>
      <c r="F25" s="25" t="s">
        <v>142</v>
      </c>
      <c r="G25" s="46" t="s">
        <v>126</v>
      </c>
      <c r="H25" s="16" t="s">
        <v>109</v>
      </c>
      <c r="I25" s="14" t="s">
        <v>143</v>
      </c>
      <c r="J25" s="46" t="s">
        <v>89</v>
      </c>
      <c r="K25" s="39" t="s">
        <v>226</v>
      </c>
      <c r="L25" s="39" t="s">
        <v>227</v>
      </c>
      <c r="M25" s="23" t="s">
        <v>31</v>
      </c>
      <c r="N25" s="23" t="s">
        <v>32</v>
      </c>
      <c r="O25" s="21" t="s">
        <v>170</v>
      </c>
      <c r="P25" s="39" t="s">
        <v>224</v>
      </c>
      <c r="Q25" s="39">
        <v>2020</v>
      </c>
      <c r="R25" s="39" t="s">
        <v>155</v>
      </c>
      <c r="S25" s="39" t="s">
        <v>155</v>
      </c>
      <c r="T25" s="39" t="s">
        <v>155</v>
      </c>
      <c r="U25" s="56">
        <v>9</v>
      </c>
      <c r="V25" s="39" t="s">
        <v>155</v>
      </c>
      <c r="W25" s="39" t="s">
        <v>155</v>
      </c>
      <c r="X25" s="56">
        <v>1.36</v>
      </c>
      <c r="Y25" s="75" t="e">
        <f t="shared" si="0"/>
        <v>#VALUE!</v>
      </c>
    </row>
    <row r="26" spans="2:25" ht="53.25" customHeight="1" x14ac:dyDescent="0.25">
      <c r="B26" s="32" t="s">
        <v>36</v>
      </c>
      <c r="C26" s="46" t="s">
        <v>65</v>
      </c>
      <c r="D26" s="12" t="s">
        <v>43</v>
      </c>
      <c r="E26" s="47" t="s">
        <v>136</v>
      </c>
      <c r="F26" s="25" t="s">
        <v>142</v>
      </c>
      <c r="G26" s="46" t="s">
        <v>126</v>
      </c>
      <c r="H26" s="16" t="s">
        <v>110</v>
      </c>
      <c r="I26" s="14" t="s">
        <v>144</v>
      </c>
      <c r="J26" s="46" t="s">
        <v>90</v>
      </c>
      <c r="K26" s="39" t="s">
        <v>226</v>
      </c>
      <c r="L26" s="39" t="s">
        <v>228</v>
      </c>
      <c r="M26" s="23" t="s">
        <v>31</v>
      </c>
      <c r="N26" s="23" t="s">
        <v>32</v>
      </c>
      <c r="O26" s="21" t="s">
        <v>170</v>
      </c>
      <c r="P26" s="39" t="s">
        <v>224</v>
      </c>
      <c r="Q26" s="39">
        <v>2021</v>
      </c>
      <c r="R26" s="39" t="s">
        <v>155</v>
      </c>
      <c r="S26" s="39" t="s">
        <v>155</v>
      </c>
      <c r="T26" s="39" t="s">
        <v>155</v>
      </c>
      <c r="U26" s="39">
        <v>4.5</v>
      </c>
      <c r="V26" s="39" t="s">
        <v>155</v>
      </c>
      <c r="W26" s="39" t="s">
        <v>155</v>
      </c>
      <c r="X26" s="56">
        <v>13.11</v>
      </c>
      <c r="Y26" s="75" t="e">
        <f t="shared" si="0"/>
        <v>#VALUE!</v>
      </c>
    </row>
    <row r="27" spans="2:25" ht="53.25" customHeight="1" x14ac:dyDescent="0.25">
      <c r="B27" s="32" t="s">
        <v>36</v>
      </c>
      <c r="C27" s="46" t="s">
        <v>65</v>
      </c>
      <c r="D27" s="12" t="s">
        <v>124</v>
      </c>
      <c r="E27" s="47" t="s">
        <v>137</v>
      </c>
      <c r="F27" s="25" t="s">
        <v>145</v>
      </c>
      <c r="G27" s="46" t="s">
        <v>101</v>
      </c>
      <c r="H27" s="16" t="s">
        <v>109</v>
      </c>
      <c r="I27" s="14" t="s">
        <v>146</v>
      </c>
      <c r="J27" s="46" t="s">
        <v>91</v>
      </c>
      <c r="K27" s="46" t="s">
        <v>229</v>
      </c>
      <c r="L27" s="39" t="s">
        <v>230</v>
      </c>
      <c r="M27" s="23" t="s">
        <v>156</v>
      </c>
      <c r="N27" s="23" t="s">
        <v>157</v>
      </c>
      <c r="O27" s="4"/>
      <c r="P27" s="39" t="s">
        <v>232</v>
      </c>
      <c r="Q27" s="39">
        <v>2020</v>
      </c>
      <c r="R27" s="56">
        <v>80</v>
      </c>
      <c r="S27" s="39" t="s">
        <v>155</v>
      </c>
      <c r="T27" s="39" t="s">
        <v>155</v>
      </c>
      <c r="U27" s="56">
        <v>81</v>
      </c>
      <c r="V27" s="39" t="s">
        <v>155</v>
      </c>
      <c r="W27" s="39" t="s">
        <v>155</v>
      </c>
      <c r="X27" s="56">
        <v>98.46</v>
      </c>
      <c r="Y27" s="56">
        <f t="shared" si="0"/>
        <v>1845.9999999999993</v>
      </c>
    </row>
    <row r="28" spans="2:25" ht="53.25" customHeight="1" x14ac:dyDescent="0.25">
      <c r="B28" s="32" t="s">
        <v>36</v>
      </c>
      <c r="C28" s="46" t="s">
        <v>65</v>
      </c>
      <c r="D28" s="12" t="s">
        <v>124</v>
      </c>
      <c r="E28" s="47" t="s">
        <v>137</v>
      </c>
      <c r="F28" s="25" t="s">
        <v>145</v>
      </c>
      <c r="G28" s="46" t="s">
        <v>101</v>
      </c>
      <c r="H28" s="16" t="s">
        <v>110</v>
      </c>
      <c r="I28" s="14" t="s">
        <v>147</v>
      </c>
      <c r="J28" s="46" t="s">
        <v>92</v>
      </c>
      <c r="K28" s="46" t="s">
        <v>229</v>
      </c>
      <c r="L28" s="46" t="s">
        <v>206</v>
      </c>
      <c r="M28" s="23" t="s">
        <v>156</v>
      </c>
      <c r="N28" s="23" t="s">
        <v>157</v>
      </c>
      <c r="O28" s="4"/>
      <c r="P28" s="39" t="s">
        <v>231</v>
      </c>
      <c r="Q28" s="39">
        <v>2020</v>
      </c>
      <c r="R28" s="56">
        <v>19</v>
      </c>
      <c r="S28" s="39" t="s">
        <v>155</v>
      </c>
      <c r="T28" s="39" t="s">
        <v>155</v>
      </c>
      <c r="U28" s="39">
        <v>20</v>
      </c>
      <c r="V28" s="39" t="s">
        <v>155</v>
      </c>
      <c r="W28" s="39" t="s">
        <v>155</v>
      </c>
      <c r="X28" s="77" t="s">
        <v>151</v>
      </c>
      <c r="Y28" s="72" t="e">
        <f t="shared" si="0"/>
        <v>#VALUE!</v>
      </c>
    </row>
    <row r="29" spans="2:25" ht="70.5" customHeight="1" x14ac:dyDescent="0.25">
      <c r="B29" s="32" t="s">
        <v>50</v>
      </c>
      <c r="C29" s="46" t="s">
        <v>66</v>
      </c>
      <c r="D29" s="12" t="s">
        <v>125</v>
      </c>
      <c r="E29" s="47" t="s">
        <v>138</v>
      </c>
      <c r="F29" s="25" t="s">
        <v>148</v>
      </c>
      <c r="G29" s="46" t="s">
        <v>152</v>
      </c>
      <c r="H29" s="16" t="s">
        <v>109</v>
      </c>
      <c r="I29" s="14" t="s">
        <v>149</v>
      </c>
      <c r="J29" s="46" t="s">
        <v>93</v>
      </c>
      <c r="K29" s="39" t="s">
        <v>233</v>
      </c>
      <c r="L29" s="46" t="s">
        <v>206</v>
      </c>
      <c r="M29" s="23" t="s">
        <v>166</v>
      </c>
      <c r="N29" s="23" t="s">
        <v>167</v>
      </c>
      <c r="O29" s="4"/>
      <c r="P29" s="39" t="s">
        <v>103</v>
      </c>
      <c r="Q29" s="39">
        <v>2020</v>
      </c>
      <c r="R29" s="39" t="s">
        <v>155</v>
      </c>
      <c r="S29" s="39" t="s">
        <v>155</v>
      </c>
      <c r="T29" s="39" t="s">
        <v>155</v>
      </c>
      <c r="U29" s="39">
        <v>5</v>
      </c>
      <c r="V29" s="39" t="s">
        <v>155</v>
      </c>
      <c r="W29" s="39" t="s">
        <v>155</v>
      </c>
      <c r="X29" s="77" t="s">
        <v>158</v>
      </c>
      <c r="Y29" s="72" t="e">
        <f t="shared" si="0"/>
        <v>#VALUE!</v>
      </c>
    </row>
    <row r="30" spans="2:25" x14ac:dyDescent="0.25">
      <c r="B30" s="78" t="s">
        <v>237</v>
      </c>
      <c r="X30" s="49"/>
      <c r="Y30" s="50"/>
    </row>
    <row r="31" spans="2:25" x14ac:dyDescent="0.25">
      <c r="B31" s="51" t="s">
        <v>204</v>
      </c>
      <c r="X31" s="49"/>
      <c r="Y31" s="50"/>
    </row>
    <row r="32" spans="2:25" x14ac:dyDescent="0.25">
      <c r="B32" s="51" t="s">
        <v>190</v>
      </c>
    </row>
    <row r="33" spans="2:2" x14ac:dyDescent="0.25">
      <c r="B33" t="s">
        <v>191</v>
      </c>
    </row>
  </sheetData>
  <mergeCells count="11">
    <mergeCell ref="Y7:Y8"/>
    <mergeCell ref="S7:U7"/>
    <mergeCell ref="V7:X7"/>
    <mergeCell ref="B7:C7"/>
    <mergeCell ref="Q7:R7"/>
    <mergeCell ref="D7:E7"/>
    <mergeCell ref="F7:G7"/>
    <mergeCell ref="H7:H8"/>
    <mergeCell ref="P7:P8"/>
    <mergeCell ref="I7:L7"/>
    <mergeCell ref="M7:O7"/>
  </mergeCells>
  <phoneticPr fontId="3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Objetivos prioritarios</vt:lpstr>
      <vt:lpstr>Servicios</vt:lpstr>
      <vt:lpstr>'Objetivos prioritarios'!Área_de_impresión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DNSE</dc:creator>
  <cp:lastModifiedBy>Joel Percy Mitacc Alca</cp:lastModifiedBy>
  <dcterms:created xsi:type="dcterms:W3CDTF">2021-05-06T16:10:06Z</dcterms:created>
  <dcterms:modified xsi:type="dcterms:W3CDTF">2022-06-01T13:55:56Z</dcterms:modified>
</cp:coreProperties>
</file>